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090" activeTab="0"/>
  </bookViews>
  <sheets>
    <sheet name="přihláška PŠ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Kropik</author>
  </authors>
  <commentList>
    <comment ref="C18" authorId="0">
      <text>
        <r>
          <rPr>
            <b/>
            <sz val="8"/>
            <rFont val="Tahoma"/>
            <family val="2"/>
          </rPr>
          <t>aby se předešlo nedodržení omezení "Družstva, ve kterých je hráč uveden, nesmí hrát
ve stejné skupině."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aby družstva nehrála domácí utkání ve stejném týdnu
</t>
        </r>
      </text>
    </comment>
    <comment ref="G6" authorId="0">
      <text>
        <r>
          <rPr>
            <b/>
            <sz val="8"/>
            <rFont val="Tahoma"/>
            <family val="0"/>
          </rPr>
          <t>aby družstva hrála domácí utkání ve stejném týdnu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<sst xmlns="http://schemas.openxmlformats.org/spreadsheetml/2006/main" count="71" uniqueCount="69">
  <si>
    <t>poř.č.</t>
  </si>
  <si>
    <t>požadavek na losovací číslo</t>
  </si>
  <si>
    <t>proti-číslo</t>
  </si>
  <si>
    <t>stejné-číslo</t>
  </si>
  <si>
    <t>přesný název družstva</t>
  </si>
  <si>
    <t>požadavek na zařazení družstva do jiné skupiny než družstvo</t>
  </si>
  <si>
    <t>název oddílu:</t>
  </si>
  <si>
    <t>pro soutěž (třídu)</t>
  </si>
  <si>
    <t>podpis odpovědného zástupce oddílu:</t>
  </si>
  <si>
    <t>podpis odpovědného zástupce zřizovatele oddílu:</t>
  </si>
  <si>
    <t>TJ Bohemians Praha</t>
  </si>
  <si>
    <t>ŠK Sokol Vyšehrad</t>
  </si>
  <si>
    <t>ŠK Dopravní podnik Praha</t>
  </si>
  <si>
    <t>TJ Praha-Pankrác</t>
  </si>
  <si>
    <t>USK Praha</t>
  </si>
  <si>
    <t>Šachový klub Loko Praha z.s.</t>
  </si>
  <si>
    <t>TJ Sokol Praha-Vršovice</t>
  </si>
  <si>
    <t>Šachový klub Viktoria Žižkov</t>
  </si>
  <si>
    <t>ŠK Teplárna Praha-Malešice</t>
  </si>
  <si>
    <t>SK OAZA Praha</t>
  </si>
  <si>
    <t>TJ Kobylisy</t>
  </si>
  <si>
    <t>ŠO Praga Praha</t>
  </si>
  <si>
    <t>ŠK Mahrla Praha z.s.</t>
  </si>
  <si>
    <t>SK Rapid Praha</t>
  </si>
  <si>
    <t>PSK Union Praha</t>
  </si>
  <si>
    <t>GROP Praha</t>
  </si>
  <si>
    <t>ŠK Praha-Smíchov</t>
  </si>
  <si>
    <t>DDM Praha 6</t>
  </si>
  <si>
    <t>TJ Zora Praha</t>
  </si>
  <si>
    <t>SK LISA</t>
  </si>
  <si>
    <t>Unichess</t>
  </si>
  <si>
    <t>Šachový klub Bohnice</t>
  </si>
  <si>
    <t>SK Lokomotiva Radlice, o.s.</t>
  </si>
  <si>
    <t>Sportovní klub Újezd nad Lesy</t>
  </si>
  <si>
    <t>Šachový oddíl TJ DUKLA Praha</t>
  </si>
  <si>
    <t>ŠK Mlejn</t>
  </si>
  <si>
    <t>ŠK Aurora-šach. škola Anatolije Karpova</t>
  </si>
  <si>
    <t>Steinitz - Makabi Praha</t>
  </si>
  <si>
    <t>Sokol Nebušice</t>
  </si>
  <si>
    <t>Sportovní klub Kbely</t>
  </si>
  <si>
    <t>Šachový klub Praha 4</t>
  </si>
  <si>
    <t>ŠK PORG Praha</t>
  </si>
  <si>
    <t>GPJP CHESS CLUB</t>
  </si>
  <si>
    <t>Šachy Štěpán</t>
  </si>
  <si>
    <t>ŠK Molekula</t>
  </si>
  <si>
    <t>pondělí</t>
  </si>
  <si>
    <t>úterý</t>
  </si>
  <si>
    <t>středa</t>
  </si>
  <si>
    <t>čtvrtek</t>
  </si>
  <si>
    <t>pátek</t>
  </si>
  <si>
    <t>17.30</t>
  </si>
  <si>
    <t>17.45</t>
  </si>
  <si>
    <t>18.00</t>
  </si>
  <si>
    <t>Přebor</t>
  </si>
  <si>
    <t>1. třída</t>
  </si>
  <si>
    <t>2. třída</t>
  </si>
  <si>
    <t>3. třída</t>
  </si>
  <si>
    <t>den</t>
  </si>
  <si>
    <t>hrací den a čas</t>
  </si>
  <si>
    <t>cas</t>
  </si>
  <si>
    <t>IČ:</t>
  </si>
  <si>
    <t>název:</t>
  </si>
  <si>
    <t>zřizovatel oddílu</t>
  </si>
  <si>
    <t>mobilní telefonické:</t>
  </si>
  <si>
    <t>e-mailové:</t>
  </si>
  <si>
    <t>spojení na zástupce oddílu</t>
  </si>
  <si>
    <t>P Ř I H L Á Š K A   pro přebor Prahy šachových družstev</t>
  </si>
  <si>
    <t>soutěžní období : 2023-2024</t>
  </si>
  <si>
    <t>18.30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</si>
</sst>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8"/>
      <color indexed="9"/>
      <name val="Verdana"/>
      <family val="2"/>
    </font>
    <font>
      <b/>
      <sz val="7"/>
      <color indexed="8"/>
      <name val="Verdan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7"/>
      <name val="Verdana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8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indexed="2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4"/>
      </left>
      <right style="medium">
        <color indexed="24"/>
      </right>
      <top style="medium">
        <color indexed="24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 style="medium">
        <color indexed="2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" xfId="0" applyFont="1" applyBorder="1" applyAlignment="1" applyProtection="1">
      <alignment horizontal="left" wrapText="1"/>
      <protection/>
    </xf>
    <xf numFmtId="0" fontId="8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49" fontId="10" fillId="3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4" borderId="0" xfId="0" applyFill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24.57421875" style="0" bestFit="1" customWidth="1"/>
    <col min="3" max="3" width="17.8515625" style="0" bestFit="1" customWidth="1"/>
    <col min="4" max="4" width="9.00390625" style="0" customWidth="1"/>
    <col min="5" max="5" width="6.57421875" style="0" customWidth="1"/>
    <col min="6" max="6" width="38.28125" style="0" customWidth="1"/>
    <col min="7" max="7" width="38.7109375" style="0" customWidth="1"/>
  </cols>
  <sheetData>
    <row r="1" spans="1:7" ht="18.75" thickBot="1">
      <c r="A1" s="37" t="s">
        <v>66</v>
      </c>
      <c r="B1" s="38"/>
      <c r="C1" s="38"/>
      <c r="D1" s="38"/>
      <c r="E1" s="38"/>
      <c r="F1" s="38"/>
      <c r="G1" s="39"/>
    </row>
    <row r="3" spans="3:7" ht="12.75">
      <c r="C3" s="11" t="s">
        <v>6</v>
      </c>
      <c r="D3" s="32"/>
      <c r="E3" s="33"/>
      <c r="F3" s="34"/>
      <c r="G3" s="5" t="s">
        <v>67</v>
      </c>
    </row>
    <row r="4" ht="13.5" thickBot="1"/>
    <row r="5" spans="1:7" ht="13.5" customHeight="1" thickBot="1">
      <c r="A5" s="41" t="s">
        <v>0</v>
      </c>
      <c r="B5" s="41" t="s">
        <v>4</v>
      </c>
      <c r="C5" s="41" t="s">
        <v>7</v>
      </c>
      <c r="D5" s="35" t="s">
        <v>58</v>
      </c>
      <c r="E5" s="36"/>
      <c r="F5" s="35" t="s">
        <v>1</v>
      </c>
      <c r="G5" s="36"/>
    </row>
    <row r="6" spans="1:7" ht="13.5" thickBot="1">
      <c r="A6" s="42"/>
      <c r="B6" s="42"/>
      <c r="C6" s="42"/>
      <c r="D6" s="1" t="s">
        <v>57</v>
      </c>
      <c r="E6" s="2" t="s">
        <v>59</v>
      </c>
      <c r="F6" s="1" t="s">
        <v>2</v>
      </c>
      <c r="G6" s="2" t="s">
        <v>3</v>
      </c>
    </row>
    <row r="7" spans="1:8" ht="13.5" thickBot="1">
      <c r="A7" s="15">
        <v>1</v>
      </c>
      <c r="B7" s="8"/>
      <c r="C7" s="6">
        <f aca="true" t="shared" si="0" ref="C7:C16">IF(OR(B7=""),"","vyplň")</f>
      </c>
      <c r="D7" s="6">
        <f>IF(OR(B7=""),"","vyplň")</f>
      </c>
      <c r="E7" s="6">
        <f aca="true" t="shared" si="1" ref="E7:E16">IF(OR(B7=""),"","vyplň")</f>
      </c>
      <c r="F7" s="7">
        <f>IF(OR(B7=""),"","vyplň : NE nebo přesný název kolidujícího družstva")</f>
      </c>
      <c r="G7" s="7">
        <f>IF(OR(B7=""),"","vyplň : NE nebo přesný název součíselného družstva")</f>
      </c>
      <c r="H7" s="4">
        <f>IF(OR(C7="vyplň",D7="vyplň",E7="vyplň",F7="vyplň : NE nebo přesný název kolidujícího družstva",G7="vyplň : NE nebo přesný název součíselného družstva"),"nejsou zadány všechny údaje","")</f>
      </c>
    </row>
    <row r="8" spans="1:8" ht="13.5" thickBot="1">
      <c r="A8" s="15">
        <v>2</v>
      </c>
      <c r="B8" s="8"/>
      <c r="C8" s="6">
        <f t="shared" si="0"/>
      </c>
      <c r="D8" s="6">
        <f aca="true" t="shared" si="2" ref="D8:D16">IF(OR(B8=""),"","vyplň")</f>
      </c>
      <c r="E8" s="6">
        <f t="shared" si="1"/>
      </c>
      <c r="F8" s="7">
        <f aca="true" t="shared" si="3" ref="F8:F16">IF(OR(B8=""),"","vyplň : NE nebo přesný název kolidujícího družstva")</f>
      </c>
      <c r="G8" s="7">
        <f aca="true" t="shared" si="4" ref="G8:G16">IF(OR(B8=""),"","vyplň : NE nebo přesný název součíselného družstva")</f>
      </c>
      <c r="H8" s="4">
        <f aca="true" t="shared" si="5" ref="H8:H16">IF(OR(C8="vyplň",D8="vyplň",E8="vyplň",F8="vyplň : NE nebo přesný název kolidujícího družstva",G8="vyplň : NE nebo přesný název součíselného družstva"),"nejsou zadány všechny údaje","")</f>
      </c>
    </row>
    <row r="9" spans="1:8" ht="13.5" thickBot="1">
      <c r="A9" s="15">
        <v>3</v>
      </c>
      <c r="B9" s="8"/>
      <c r="C9" s="6">
        <f t="shared" si="0"/>
      </c>
      <c r="D9" s="6">
        <f t="shared" si="2"/>
      </c>
      <c r="E9" s="6">
        <f t="shared" si="1"/>
      </c>
      <c r="F9" s="7">
        <f t="shared" si="3"/>
      </c>
      <c r="G9" s="7">
        <f t="shared" si="4"/>
      </c>
      <c r="H9" s="4">
        <f t="shared" si="5"/>
      </c>
    </row>
    <row r="10" spans="1:8" ht="13.5" thickBot="1">
      <c r="A10" s="15">
        <v>4</v>
      </c>
      <c r="B10" s="8"/>
      <c r="C10" s="6">
        <f t="shared" si="0"/>
      </c>
      <c r="D10" s="6">
        <f t="shared" si="2"/>
      </c>
      <c r="E10" s="6">
        <f t="shared" si="1"/>
      </c>
      <c r="F10" s="7">
        <f>IF(OR(B10=""),"","vyplň : NE nebo přesný název kolidujícího družstva")</f>
      </c>
      <c r="G10" s="7">
        <f t="shared" si="4"/>
      </c>
      <c r="H10" s="4">
        <f t="shared" si="5"/>
      </c>
    </row>
    <row r="11" spans="1:8" ht="13.5" thickBot="1">
      <c r="A11" s="15">
        <v>5</v>
      </c>
      <c r="B11" s="8"/>
      <c r="C11" s="6">
        <f t="shared" si="0"/>
      </c>
      <c r="D11" s="6">
        <f t="shared" si="2"/>
      </c>
      <c r="E11" s="6">
        <f t="shared" si="1"/>
      </c>
      <c r="F11" s="7">
        <f t="shared" si="3"/>
      </c>
      <c r="G11" s="7">
        <f t="shared" si="4"/>
      </c>
      <c r="H11" s="4">
        <f t="shared" si="5"/>
      </c>
    </row>
    <row r="12" spans="1:8" ht="13.5" thickBot="1">
      <c r="A12" s="15">
        <v>6</v>
      </c>
      <c r="B12" s="8"/>
      <c r="C12" s="6">
        <f t="shared" si="0"/>
      </c>
      <c r="D12" s="6">
        <f t="shared" si="2"/>
      </c>
      <c r="E12" s="6">
        <f t="shared" si="1"/>
      </c>
      <c r="F12" s="7">
        <f t="shared" si="3"/>
      </c>
      <c r="G12" s="7">
        <f t="shared" si="4"/>
      </c>
      <c r="H12" s="4">
        <f t="shared" si="5"/>
      </c>
    </row>
    <row r="13" spans="1:8" ht="13.5" thickBot="1">
      <c r="A13" s="15">
        <v>7</v>
      </c>
      <c r="B13" s="8"/>
      <c r="C13" s="6">
        <f t="shared" si="0"/>
      </c>
      <c r="D13" s="6">
        <f t="shared" si="2"/>
      </c>
      <c r="E13" s="6">
        <f t="shared" si="1"/>
      </c>
      <c r="F13" s="7">
        <f t="shared" si="3"/>
      </c>
      <c r="G13" s="7">
        <f t="shared" si="4"/>
      </c>
      <c r="H13" s="4">
        <f t="shared" si="5"/>
      </c>
    </row>
    <row r="14" spans="1:8" ht="13.5" thickBot="1">
      <c r="A14" s="15">
        <v>8</v>
      </c>
      <c r="B14" s="8"/>
      <c r="C14" s="6">
        <f t="shared" si="0"/>
      </c>
      <c r="D14" s="6">
        <f t="shared" si="2"/>
      </c>
      <c r="E14" s="6">
        <f t="shared" si="1"/>
      </c>
      <c r="F14" s="7">
        <f t="shared" si="3"/>
      </c>
      <c r="G14" s="7">
        <f t="shared" si="4"/>
      </c>
      <c r="H14" s="4">
        <f t="shared" si="5"/>
      </c>
    </row>
    <row r="15" spans="1:8" ht="13.5" thickBot="1">
      <c r="A15" s="15">
        <v>9</v>
      </c>
      <c r="B15" s="8"/>
      <c r="C15" s="6">
        <f t="shared" si="0"/>
      </c>
      <c r="D15" s="6">
        <f t="shared" si="2"/>
      </c>
      <c r="E15" s="6">
        <f t="shared" si="1"/>
      </c>
      <c r="F15" s="7">
        <f t="shared" si="3"/>
      </c>
      <c r="G15" s="7">
        <f t="shared" si="4"/>
      </c>
      <c r="H15" s="4">
        <f t="shared" si="5"/>
      </c>
    </row>
    <row r="16" spans="1:8" ht="13.5" thickBot="1">
      <c r="A16" s="15">
        <v>10</v>
      </c>
      <c r="B16" s="8"/>
      <c r="C16" s="6">
        <f t="shared" si="0"/>
      </c>
      <c r="D16" s="6">
        <f t="shared" si="2"/>
      </c>
      <c r="E16" s="6">
        <f t="shared" si="1"/>
      </c>
      <c r="F16" s="7">
        <f t="shared" si="3"/>
      </c>
      <c r="G16" s="7">
        <f t="shared" si="4"/>
      </c>
      <c r="H16" s="4">
        <f t="shared" si="5"/>
      </c>
    </row>
    <row r="17" spans="1:8" ht="13.5" thickBot="1">
      <c r="A17" s="16"/>
      <c r="B17" s="3"/>
      <c r="C17" s="3"/>
      <c r="D17" s="3"/>
      <c r="E17" s="3"/>
      <c r="F17" s="3"/>
      <c r="G17" s="17"/>
      <c r="H17" s="4"/>
    </row>
    <row r="18" spans="1:7" ht="13.5" thickBot="1">
      <c r="A18" s="1" t="s">
        <v>0</v>
      </c>
      <c r="B18" s="1" t="s">
        <v>4</v>
      </c>
      <c r="C18" s="35" t="s">
        <v>5</v>
      </c>
      <c r="D18" s="43"/>
      <c r="E18" s="43"/>
      <c r="F18" s="43"/>
      <c r="G18" s="36"/>
    </row>
    <row r="19" spans="1:8" ht="13.5" thickBot="1">
      <c r="A19" s="15">
        <v>1</v>
      </c>
      <c r="B19" s="13">
        <f>B7</f>
        <v>0</v>
      </c>
      <c r="C19" s="25">
        <f>IF(OR(B7=""),"","vyplň : NE nebo přesný název kolidujících družstev")</f>
      </c>
      <c r="D19" s="26"/>
      <c r="E19" s="26"/>
      <c r="F19" s="26"/>
      <c r="G19" s="27"/>
      <c r="H19" s="4">
        <f>IF(OR(C19="vyplň : NE nebo přesný název kolidujících družstev"),"zadání požadavku není vyplněno","")</f>
      </c>
    </row>
    <row r="20" spans="1:8" ht="13.5" thickBot="1">
      <c r="A20" s="15">
        <v>2</v>
      </c>
      <c r="B20" s="13">
        <f aca="true" t="shared" si="6" ref="B20:B28">B8</f>
        <v>0</v>
      </c>
      <c r="C20" s="25">
        <f aca="true" t="shared" si="7" ref="C20:C28">IF(OR(B8=""),"","vyplň : NE nebo přesný název kolidujících družstev")</f>
      </c>
      <c r="D20" s="26"/>
      <c r="E20" s="26"/>
      <c r="F20" s="26"/>
      <c r="G20" s="27"/>
      <c r="H20" s="4">
        <f aca="true" t="shared" si="8" ref="H20:H28">IF(OR(C20="vyplň : NE nebo přesný název kolidujících družstev"),"zadání požadavku není vyplněno","")</f>
      </c>
    </row>
    <row r="21" spans="1:8" ht="13.5" thickBot="1">
      <c r="A21" s="15">
        <v>3</v>
      </c>
      <c r="B21" s="13">
        <f t="shared" si="6"/>
        <v>0</v>
      </c>
      <c r="C21" s="25">
        <f t="shared" si="7"/>
      </c>
      <c r="D21" s="26"/>
      <c r="E21" s="26"/>
      <c r="F21" s="26"/>
      <c r="G21" s="27"/>
      <c r="H21" s="4">
        <f t="shared" si="8"/>
      </c>
    </row>
    <row r="22" spans="1:8" ht="13.5" thickBot="1">
      <c r="A22" s="15">
        <v>4</v>
      </c>
      <c r="B22" s="13">
        <f t="shared" si="6"/>
        <v>0</v>
      </c>
      <c r="C22" s="25">
        <f t="shared" si="7"/>
      </c>
      <c r="D22" s="26"/>
      <c r="E22" s="26"/>
      <c r="F22" s="26"/>
      <c r="G22" s="27"/>
      <c r="H22" s="4">
        <f t="shared" si="8"/>
      </c>
    </row>
    <row r="23" spans="1:8" ht="13.5" thickBot="1">
      <c r="A23" s="15">
        <v>5</v>
      </c>
      <c r="B23" s="13">
        <f t="shared" si="6"/>
        <v>0</v>
      </c>
      <c r="C23" s="25">
        <f t="shared" si="7"/>
      </c>
      <c r="D23" s="26"/>
      <c r="E23" s="26"/>
      <c r="F23" s="26"/>
      <c r="G23" s="27"/>
      <c r="H23" s="4">
        <f t="shared" si="8"/>
      </c>
    </row>
    <row r="24" spans="1:8" ht="13.5" thickBot="1">
      <c r="A24" s="15">
        <v>6</v>
      </c>
      <c r="B24" s="13">
        <f t="shared" si="6"/>
        <v>0</v>
      </c>
      <c r="C24" s="25">
        <f t="shared" si="7"/>
      </c>
      <c r="D24" s="26"/>
      <c r="E24" s="26"/>
      <c r="F24" s="26"/>
      <c r="G24" s="27"/>
      <c r="H24" s="4">
        <f t="shared" si="8"/>
      </c>
    </row>
    <row r="25" spans="1:8" ht="13.5" thickBot="1">
      <c r="A25" s="15">
        <v>7</v>
      </c>
      <c r="B25" s="13">
        <f t="shared" si="6"/>
        <v>0</v>
      </c>
      <c r="C25" s="25">
        <f>IF(OR(B13=""),"","vyplň : NE nebo přesný název kolidujících družstev")</f>
      </c>
      <c r="D25" s="26"/>
      <c r="E25" s="26"/>
      <c r="F25" s="26"/>
      <c r="G25" s="27"/>
      <c r="H25" s="4">
        <f t="shared" si="8"/>
      </c>
    </row>
    <row r="26" spans="1:8" ht="13.5" thickBot="1">
      <c r="A26" s="15">
        <v>8</v>
      </c>
      <c r="B26" s="13">
        <f t="shared" si="6"/>
        <v>0</v>
      </c>
      <c r="C26" s="25">
        <f t="shared" si="7"/>
      </c>
      <c r="D26" s="26"/>
      <c r="E26" s="26"/>
      <c r="F26" s="26"/>
      <c r="G26" s="27"/>
      <c r="H26" s="4">
        <f t="shared" si="8"/>
      </c>
    </row>
    <row r="27" spans="1:8" ht="13.5" thickBot="1">
      <c r="A27" s="15">
        <v>9</v>
      </c>
      <c r="B27" s="13">
        <f t="shared" si="6"/>
        <v>0</v>
      </c>
      <c r="C27" s="25">
        <f t="shared" si="7"/>
      </c>
      <c r="D27" s="26"/>
      <c r="E27" s="26"/>
      <c r="F27" s="26"/>
      <c r="G27" s="27"/>
      <c r="H27" s="4">
        <f t="shared" si="8"/>
      </c>
    </row>
    <row r="28" spans="1:8" ht="13.5" thickBot="1">
      <c r="A28" s="15">
        <v>10</v>
      </c>
      <c r="B28" s="13">
        <f t="shared" si="6"/>
        <v>0</v>
      </c>
      <c r="C28" s="25">
        <f t="shared" si="7"/>
      </c>
      <c r="D28" s="26"/>
      <c r="E28" s="26"/>
      <c r="F28" s="26"/>
      <c r="G28" s="27"/>
      <c r="H28" s="4">
        <f t="shared" si="8"/>
      </c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28" t="s">
        <v>62</v>
      </c>
      <c r="C30" s="21"/>
      <c r="D30" s="21"/>
      <c r="E30" s="21"/>
      <c r="F30" s="21"/>
      <c r="G30" s="21"/>
    </row>
    <row r="31" spans="1:7" ht="12.75">
      <c r="A31" s="18"/>
      <c r="B31" s="12" t="s">
        <v>60</v>
      </c>
      <c r="C31" s="19"/>
      <c r="D31" s="10" t="s">
        <v>61</v>
      </c>
      <c r="E31" s="29"/>
      <c r="F31" s="30"/>
      <c r="G31" s="31"/>
    </row>
    <row r="32" spans="1:7" ht="12.75">
      <c r="A32" s="18"/>
      <c r="B32" s="18"/>
      <c r="C32" s="18"/>
      <c r="D32" s="18"/>
      <c r="E32" s="18"/>
      <c r="F32" s="18"/>
      <c r="G32" s="18"/>
    </row>
    <row r="33" spans="1:7" ht="12.75" customHeight="1">
      <c r="A33" s="18"/>
      <c r="B33" s="28" t="s">
        <v>65</v>
      </c>
      <c r="C33" s="21"/>
      <c r="D33" s="21"/>
      <c r="E33" s="21"/>
      <c r="F33" s="21"/>
      <c r="G33" s="21"/>
    </row>
    <row r="34" spans="1:7" ht="12.75">
      <c r="A34" s="18"/>
      <c r="B34" s="12" t="s">
        <v>63</v>
      </c>
      <c r="C34" s="20"/>
      <c r="D34" s="21" t="s">
        <v>64</v>
      </c>
      <c r="E34" s="21"/>
      <c r="F34" s="22"/>
      <c r="G34" s="23"/>
    </row>
    <row r="36" spans="2:7" ht="21">
      <c r="B36" s="40" t="s">
        <v>8</v>
      </c>
      <c r="C36" s="40"/>
      <c r="G36" s="14" t="s">
        <v>9</v>
      </c>
    </row>
    <row r="37" spans="2:7" ht="12.75">
      <c r="B37" s="24"/>
      <c r="C37" s="24"/>
      <c r="G37" s="24"/>
    </row>
    <row r="38" spans="2:7" ht="12.75">
      <c r="B38" s="24"/>
      <c r="C38" s="24"/>
      <c r="G38" s="24"/>
    </row>
    <row r="39" spans="2:7" ht="12.75">
      <c r="B39" s="24"/>
      <c r="C39" s="24"/>
      <c r="G39" s="24"/>
    </row>
    <row r="40" spans="2:7" ht="12.75">
      <c r="B40" s="24"/>
      <c r="C40" s="24"/>
      <c r="G40" s="24"/>
    </row>
    <row r="47" spans="1:2" ht="12.75">
      <c r="A47" s="9" t="s">
        <v>45</v>
      </c>
      <c r="B47" s="9" t="s">
        <v>27</v>
      </c>
    </row>
    <row r="48" spans="1:2" ht="12.75">
      <c r="A48" s="9" t="s">
        <v>46</v>
      </c>
      <c r="B48" s="9" t="s">
        <v>42</v>
      </c>
    </row>
    <row r="49" spans="1:2" ht="12.75">
      <c r="A49" s="9" t="s">
        <v>47</v>
      </c>
      <c r="B49" s="9" t="s">
        <v>25</v>
      </c>
    </row>
    <row r="50" spans="1:2" ht="12.75">
      <c r="A50" s="9" t="s">
        <v>48</v>
      </c>
      <c r="B50" s="9" t="s">
        <v>24</v>
      </c>
    </row>
    <row r="51" spans="1:2" ht="12.75">
      <c r="A51" s="9" t="s">
        <v>49</v>
      </c>
      <c r="B51" s="9" t="s">
        <v>29</v>
      </c>
    </row>
    <row r="52" spans="1:2" ht="12.75">
      <c r="A52" s="9"/>
      <c r="B52" s="9" t="s">
        <v>32</v>
      </c>
    </row>
    <row r="53" spans="1:2" ht="12.75">
      <c r="A53" s="9" t="s">
        <v>50</v>
      </c>
      <c r="B53" s="9" t="s">
        <v>19</v>
      </c>
    </row>
    <row r="54" spans="1:2" ht="12.75">
      <c r="A54" s="9" t="s">
        <v>51</v>
      </c>
      <c r="B54" s="9" t="s">
        <v>23</v>
      </c>
    </row>
    <row r="55" spans="1:2" ht="12.75">
      <c r="A55" s="9" t="s">
        <v>52</v>
      </c>
      <c r="B55" s="9" t="s">
        <v>38</v>
      </c>
    </row>
    <row r="56" spans="1:2" ht="12.75">
      <c r="A56" s="9" t="s">
        <v>68</v>
      </c>
      <c r="B56" s="9" t="s">
        <v>39</v>
      </c>
    </row>
    <row r="57" spans="1:2" ht="12.75">
      <c r="A57" s="9" t="s">
        <v>53</v>
      </c>
      <c r="B57" s="9" t="s">
        <v>33</v>
      </c>
    </row>
    <row r="58" spans="1:2" ht="12.75">
      <c r="A58" s="9" t="s">
        <v>54</v>
      </c>
      <c r="B58" s="9" t="s">
        <v>37</v>
      </c>
    </row>
    <row r="59" spans="1:2" ht="12.75">
      <c r="A59" s="9" t="s">
        <v>55</v>
      </c>
      <c r="B59" s="9" t="s">
        <v>31</v>
      </c>
    </row>
    <row r="60" spans="1:2" ht="12.75">
      <c r="A60" s="9" t="s">
        <v>56</v>
      </c>
      <c r="B60" s="9" t="s">
        <v>15</v>
      </c>
    </row>
    <row r="61" spans="1:2" ht="12.75">
      <c r="A61" s="9"/>
      <c r="B61" s="9" t="s">
        <v>40</v>
      </c>
    </row>
    <row r="62" spans="1:2" ht="12.75">
      <c r="A62" s="9"/>
      <c r="B62" s="9" t="s">
        <v>17</v>
      </c>
    </row>
    <row r="63" spans="1:2" ht="12.75">
      <c r="A63" s="9"/>
      <c r="B63" s="9" t="s">
        <v>34</v>
      </c>
    </row>
    <row r="64" spans="1:2" ht="12.75">
      <c r="A64" s="9"/>
      <c r="B64" s="9" t="s">
        <v>43</v>
      </c>
    </row>
    <row r="65" spans="1:2" ht="12.75">
      <c r="A65" s="9"/>
      <c r="B65" s="9" t="s">
        <v>36</v>
      </c>
    </row>
    <row r="66" spans="1:2" ht="12.75">
      <c r="A66" s="9"/>
      <c r="B66" s="9" t="s">
        <v>12</v>
      </c>
    </row>
    <row r="67" spans="1:2" ht="12.75">
      <c r="A67" s="9"/>
      <c r="B67" s="9" t="s">
        <v>22</v>
      </c>
    </row>
    <row r="68" spans="1:2" ht="12.75">
      <c r="A68" s="9"/>
      <c r="B68" s="9" t="s">
        <v>35</v>
      </c>
    </row>
    <row r="69" spans="1:2" ht="12.75">
      <c r="A69" s="9"/>
      <c r="B69" s="9" t="s">
        <v>44</v>
      </c>
    </row>
    <row r="70" spans="1:2" ht="12.75">
      <c r="A70" s="9"/>
      <c r="B70" s="9" t="s">
        <v>41</v>
      </c>
    </row>
    <row r="71" spans="1:2" ht="12.75">
      <c r="A71" s="9"/>
      <c r="B71" s="9" t="s">
        <v>26</v>
      </c>
    </row>
    <row r="72" spans="1:2" ht="12.75">
      <c r="A72" s="9"/>
      <c r="B72" s="9" t="s">
        <v>11</v>
      </c>
    </row>
    <row r="73" spans="1:2" ht="12.75">
      <c r="A73" s="9"/>
      <c r="B73" s="9" t="s">
        <v>18</v>
      </c>
    </row>
    <row r="74" spans="1:2" ht="12.75">
      <c r="A74" s="9"/>
      <c r="B74" s="9" t="s">
        <v>21</v>
      </c>
    </row>
    <row r="75" spans="1:2" ht="12.75">
      <c r="A75" s="9"/>
      <c r="B75" s="9" t="s">
        <v>10</v>
      </c>
    </row>
    <row r="76" spans="1:2" ht="12.75">
      <c r="A76" s="9"/>
      <c r="B76" s="9" t="s">
        <v>20</v>
      </c>
    </row>
    <row r="77" spans="1:2" ht="12.75">
      <c r="A77" s="9"/>
      <c r="B77" s="9" t="s">
        <v>13</v>
      </c>
    </row>
    <row r="78" spans="1:2" ht="12.75">
      <c r="A78" s="9"/>
      <c r="B78" s="9" t="s">
        <v>16</v>
      </c>
    </row>
    <row r="79" spans="1:2" ht="12.75">
      <c r="A79" s="9"/>
      <c r="B79" s="9" t="s">
        <v>28</v>
      </c>
    </row>
    <row r="80" spans="1:2" ht="12.75">
      <c r="A80" s="9"/>
      <c r="B80" s="9" t="s">
        <v>30</v>
      </c>
    </row>
    <row r="81" spans="1:2" ht="12.75">
      <c r="A81" s="9"/>
      <c r="B81" s="9" t="s">
        <v>14</v>
      </c>
    </row>
  </sheetData>
  <sheetProtection password="DC8E" sheet="1" objects="1" scenarios="1"/>
  <protectedRanges>
    <protectedRange sqref="F34:G34" name="Oblast7"/>
    <protectedRange sqref="E31:G31" name="Oblast5"/>
    <protectedRange sqref="D3:G3" name="Oblast1"/>
    <protectedRange sqref="B7:G16" name="Oblast2"/>
    <protectedRange sqref="C19:G28" name="Oblast3"/>
    <protectedRange sqref="C31" name="Oblast4"/>
    <protectedRange sqref="C34" name="Oblast6"/>
  </protectedRanges>
  <mergeCells count="26">
    <mergeCell ref="B5:B6"/>
    <mergeCell ref="C5:C6"/>
    <mergeCell ref="C23:G23"/>
    <mergeCell ref="C24:G24"/>
    <mergeCell ref="C18:G18"/>
    <mergeCell ref="C19:G19"/>
    <mergeCell ref="C20:G20"/>
    <mergeCell ref="C21:G21"/>
    <mergeCell ref="D3:F3"/>
    <mergeCell ref="D5:E5"/>
    <mergeCell ref="A1:G1"/>
    <mergeCell ref="B36:C36"/>
    <mergeCell ref="C26:G26"/>
    <mergeCell ref="C27:G27"/>
    <mergeCell ref="C28:G28"/>
    <mergeCell ref="C22:G22"/>
    <mergeCell ref="F5:G5"/>
    <mergeCell ref="A5:A6"/>
    <mergeCell ref="C25:G25"/>
    <mergeCell ref="B33:G33"/>
    <mergeCell ref="B30:G30"/>
    <mergeCell ref="E31:G31"/>
    <mergeCell ref="D34:E34"/>
    <mergeCell ref="F34:G34"/>
    <mergeCell ref="G37:G40"/>
    <mergeCell ref="B37:C40"/>
  </mergeCells>
  <dataValidations count="4">
    <dataValidation type="list" showInputMessage="1" showErrorMessage="1" promptTitle="název oddílu" prompt="vyber ze seznamu" error="není v seznamu" sqref="D3:F3">
      <formula1>$B$47:$B$81</formula1>
    </dataValidation>
    <dataValidation type="list" allowBlank="1" showInputMessage="1" showErrorMessage="1" promptTitle="soutěž (třída)" prompt="vyber ze seznamu" error="ení v seznamu" sqref="C7:C16">
      <formula1>$A$57:$A$60</formula1>
    </dataValidation>
    <dataValidation type="list" allowBlank="1" showInputMessage="1" showErrorMessage="1" promptTitle="den v týdnu" prompt="vyber ze seznamu" error="není v seznamu" sqref="D7:D16">
      <formula1>$A$47:$A$51</formula1>
    </dataValidation>
    <dataValidation type="list" allowBlank="1" showInputMessage="1" showErrorMessage="1" promptTitle="čas začátku utkání" prompt="vyber ze seznamu" error="bení v sezanmu" sqref="E7:E16">
      <formula1>$A$53:$A$56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Kropik</dc:creator>
  <cp:keywords/>
  <dc:description/>
  <cp:lastModifiedBy>Honza</cp:lastModifiedBy>
  <cp:lastPrinted>2018-09-03T09:27:35Z</cp:lastPrinted>
  <dcterms:created xsi:type="dcterms:W3CDTF">2018-08-31T08:56:28Z</dcterms:created>
  <dcterms:modified xsi:type="dcterms:W3CDTF">2023-07-08T09:24:04Z</dcterms:modified>
  <cp:category/>
  <cp:version/>
  <cp:contentType/>
  <cp:contentStatus/>
</cp:coreProperties>
</file>