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irklovah\Downloads\"/>
    </mc:Choice>
  </mc:AlternateContent>
  <xr:revisionPtr revIDLastSave="0" documentId="13_ncr:1_{140D87D7-63F0-49A7-A8AB-3B831F424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upina A" sheetId="1" r:id="rId1"/>
    <sheet name="Skupina B" sheetId="2" r:id="rId2"/>
    <sheet name="Přehled klubů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9" i="3"/>
  <c r="B9" i="3"/>
  <c r="C14" i="3"/>
  <c r="B14" i="3"/>
  <c r="C4" i="3"/>
  <c r="B4" i="3"/>
  <c r="C11" i="3"/>
  <c r="B11" i="3"/>
  <c r="C6" i="3"/>
  <c r="B6" i="3"/>
  <c r="C10" i="3"/>
  <c r="B10" i="3"/>
  <c r="C2" i="3"/>
  <c r="B2" i="3"/>
  <c r="C3" i="3"/>
  <c r="B3" i="3"/>
  <c r="C8" i="3"/>
  <c r="B8" i="3"/>
  <c r="C7" i="3"/>
  <c r="B7" i="3"/>
  <c r="C13" i="3"/>
  <c r="B13" i="3"/>
  <c r="C5" i="3"/>
  <c r="B5" i="3"/>
  <c r="D12" i="3" l="1"/>
  <c r="D9" i="3"/>
  <c r="D6" i="3"/>
  <c r="D3" i="3"/>
  <c r="D7" i="3"/>
  <c r="D14" i="3"/>
  <c r="D11" i="3"/>
  <c r="D2" i="3"/>
  <c r="D13" i="3"/>
  <c r="D5" i="3"/>
  <c r="D4" i="3"/>
  <c r="D10" i="3"/>
  <c r="D8" i="3"/>
</calcChain>
</file>

<file path=xl/sharedStrings.xml><?xml version="1.0" encoding="utf-8"?>
<sst xmlns="http://schemas.openxmlformats.org/spreadsheetml/2006/main" count="307" uniqueCount="155">
  <si>
    <t>Sloupec 1</t>
  </si>
  <si>
    <t>Příjmení</t>
  </si>
  <si>
    <t>Jméno</t>
  </si>
  <si>
    <t>Ročník</t>
  </si>
  <si>
    <t>FIDE k 1.4.2026</t>
  </si>
  <si>
    <t>Jméno klubu</t>
  </si>
  <si>
    <t>Důvod</t>
  </si>
  <si>
    <t>Švadlenka</t>
  </si>
  <si>
    <t>Dominik</t>
  </si>
  <si>
    <t>TJ Kobylisy</t>
  </si>
  <si>
    <t>účast MČR 2026</t>
  </si>
  <si>
    <t>Smíšek</t>
  </si>
  <si>
    <t>Robin</t>
  </si>
  <si>
    <t>Unichess</t>
  </si>
  <si>
    <t>Michal</t>
  </si>
  <si>
    <t>Pogorelskiy</t>
  </si>
  <si>
    <t>Boris</t>
  </si>
  <si>
    <t>ŠK Aurora</t>
  </si>
  <si>
    <t>Jakubše</t>
  </si>
  <si>
    <t>Tamae Severína</t>
  </si>
  <si>
    <t>TJ Bohemians Praha</t>
  </si>
  <si>
    <t>účast MČR juniorek 2026</t>
  </si>
  <si>
    <t>Markina</t>
  </si>
  <si>
    <t>Sofiia</t>
  </si>
  <si>
    <t>umístění top 10 MČR 2026 dívky</t>
  </si>
  <si>
    <t>Bára</t>
  </si>
  <si>
    <t>Jan</t>
  </si>
  <si>
    <t>ŠK Dopravní podnik Praha</t>
  </si>
  <si>
    <t>Vognič</t>
  </si>
  <si>
    <t>David</t>
  </si>
  <si>
    <t>Šachový klub Bohnice</t>
  </si>
  <si>
    <t>Ličková</t>
  </si>
  <si>
    <t>Anna</t>
  </si>
  <si>
    <t>Havlík</t>
  </si>
  <si>
    <t>Temirbek</t>
  </si>
  <si>
    <t>Amirali</t>
  </si>
  <si>
    <t>Černý</t>
  </si>
  <si>
    <t>Ren</t>
  </si>
  <si>
    <t>Bukovský</t>
  </si>
  <si>
    <t>Dmitri</t>
  </si>
  <si>
    <t xml:space="preserve">Rawlings </t>
  </si>
  <si>
    <t>Benjamin</t>
  </si>
  <si>
    <t>ŠK Praha-Smíchov</t>
  </si>
  <si>
    <t>Školoud</t>
  </si>
  <si>
    <t>Josef</t>
  </si>
  <si>
    <t>Pozníček</t>
  </si>
  <si>
    <t>Antonín</t>
  </si>
  <si>
    <t>Hroník</t>
  </si>
  <si>
    <t>Filip</t>
  </si>
  <si>
    <t>FIDE ELO</t>
  </si>
  <si>
    <t>Fokina</t>
  </si>
  <si>
    <t>Yeva</t>
  </si>
  <si>
    <t>Lutskiy</t>
  </si>
  <si>
    <t>Mikhail</t>
  </si>
  <si>
    <t>Valiyeva</t>
  </si>
  <si>
    <t>Elmira</t>
  </si>
  <si>
    <t>Šachy Štěpán</t>
  </si>
  <si>
    <t>Mallein</t>
  </si>
  <si>
    <t>Gabriel</t>
  </si>
  <si>
    <t>Šachový spolek Újezd nad Lesy</t>
  </si>
  <si>
    <t>Antoš</t>
  </si>
  <si>
    <t>Jakub</t>
  </si>
  <si>
    <t>Čevela</t>
  </si>
  <si>
    <t>Šimon</t>
  </si>
  <si>
    <t>Popova</t>
  </si>
  <si>
    <t>Nikol</t>
  </si>
  <si>
    <t>Školoudová</t>
  </si>
  <si>
    <t>Agáta</t>
  </si>
  <si>
    <t>Landeros</t>
  </si>
  <si>
    <t>Romero Antonio</t>
  </si>
  <si>
    <t>Hanyk</t>
  </si>
  <si>
    <t>Štěpán</t>
  </si>
  <si>
    <t>Rizaev</t>
  </si>
  <si>
    <t>Miran</t>
  </si>
  <si>
    <t>Bobrakov-Timoškin</t>
  </si>
  <si>
    <t>Denis</t>
  </si>
  <si>
    <t>Baltynov</t>
  </si>
  <si>
    <t>Madi</t>
  </si>
  <si>
    <t>FIDE k 1. 4. 2026</t>
  </si>
  <si>
    <t>Souralová</t>
  </si>
  <si>
    <t>Alena</t>
  </si>
  <si>
    <t>přebornice Prahy D18, D20</t>
  </si>
  <si>
    <t>Kment</t>
  </si>
  <si>
    <t>SK Sokol Vyšehrad</t>
  </si>
  <si>
    <t>postup na MČech 2026</t>
  </si>
  <si>
    <t xml:space="preserve">Malý </t>
  </si>
  <si>
    <t>Jiří</t>
  </si>
  <si>
    <t>Laube</t>
  </si>
  <si>
    <t>Tomáš</t>
  </si>
  <si>
    <t>SK Oaza Praha</t>
  </si>
  <si>
    <t>Mojžíšová</t>
  </si>
  <si>
    <t>Barbora</t>
  </si>
  <si>
    <t>Šachový klub Na Smetance</t>
  </si>
  <si>
    <t>alespoň 50 % bodů na MČR 2026</t>
  </si>
  <si>
    <t>Katasonova</t>
  </si>
  <si>
    <t>Olga</t>
  </si>
  <si>
    <t>přebornice Prahy D16</t>
  </si>
  <si>
    <t xml:space="preserve">Bžoch </t>
  </si>
  <si>
    <t>Martin</t>
  </si>
  <si>
    <t>Kos</t>
  </si>
  <si>
    <t>Michael</t>
  </si>
  <si>
    <t>Šachový klub Viktoria Žižkov</t>
  </si>
  <si>
    <t>Štáfl</t>
  </si>
  <si>
    <t>Cyril</t>
  </si>
  <si>
    <t xml:space="preserve">Černý </t>
  </si>
  <si>
    <t>Rodan</t>
  </si>
  <si>
    <t>Fekar</t>
  </si>
  <si>
    <t xml:space="preserve">Koukola </t>
  </si>
  <si>
    <t>Hanyková</t>
  </si>
  <si>
    <t>Klára</t>
  </si>
  <si>
    <t>Menkov</t>
  </si>
  <si>
    <t>Ivan</t>
  </si>
  <si>
    <t>Lacko</t>
  </si>
  <si>
    <t>Luboš</t>
  </si>
  <si>
    <t xml:space="preserve">Šarifulin </t>
  </si>
  <si>
    <t>Erik</t>
  </si>
  <si>
    <t>Zajac</t>
  </si>
  <si>
    <t>Adam</t>
  </si>
  <si>
    <t>Kutina</t>
  </si>
  <si>
    <t>Bochenin</t>
  </si>
  <si>
    <t>Lev</t>
  </si>
  <si>
    <t>Klička</t>
  </si>
  <si>
    <t>Ondřej</t>
  </si>
  <si>
    <t>Sargsyan</t>
  </si>
  <si>
    <t>Valigy Theo</t>
  </si>
  <si>
    <t>Šimíček</t>
  </si>
  <si>
    <t xml:space="preserve">Kouba </t>
  </si>
  <si>
    <t>Jonáš</t>
  </si>
  <si>
    <t>Redmond</t>
  </si>
  <si>
    <t>Samuel</t>
  </si>
  <si>
    <t>Nair</t>
  </si>
  <si>
    <t>Ansh</t>
  </si>
  <si>
    <t>Berghauer</t>
  </si>
  <si>
    <t xml:space="preserve">Kožuský </t>
  </si>
  <si>
    <t>Trojan</t>
  </si>
  <si>
    <t>Felix</t>
  </si>
  <si>
    <t>Bém</t>
  </si>
  <si>
    <t>Bessonov</t>
  </si>
  <si>
    <t>Nikolai</t>
  </si>
  <si>
    <t>Orlyk</t>
  </si>
  <si>
    <t>Semen</t>
  </si>
  <si>
    <t>Larionov</t>
  </si>
  <si>
    <t>Robert</t>
  </si>
  <si>
    <t>Matějíček</t>
  </si>
  <si>
    <t>Leonhardt</t>
  </si>
  <si>
    <t>Viggo</t>
  </si>
  <si>
    <t>Shcherbatykh</t>
  </si>
  <si>
    <t>Kirian</t>
  </si>
  <si>
    <t>Duben</t>
  </si>
  <si>
    <t>Maxmilián</t>
  </si>
  <si>
    <t>Aleksandra</t>
  </si>
  <si>
    <t>přebornice Prahy D10</t>
  </si>
  <si>
    <t>Počet ve Sk. A</t>
  </si>
  <si>
    <t>Počet ve Sk. B</t>
  </si>
  <si>
    <t>Celkem výskytů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</si>
</sst>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rgb="FF434343"/>
      <name val="Calibri"/>
    </font>
    <font>
      <b/>
      <sz val="10"/>
      <color rgb="FFFFFFFF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/>
  </cellXfs>
  <cellStyles count="1">
    <cellStyle name="Normální" xfId="0" builtinId="0"/>
  </cellStyles>
  <dxfs count="8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Skupina A-style" pivot="0" count="4" xr9:uid="{00000000-0011-0000-FFFF-FFFF00000000}">
      <tableStyleElement type="wholeTable" size="0" dxfId="7"/>
      <tableStyleElement type="headerRow" dxfId="6"/>
      <tableStyleElement type="firstRowStripe" dxfId="5"/>
      <tableStyleElement type="secondRowStripe" dxfId="4"/>
    </tableStyle>
    <tableStyle name="Skupina B-style" pivot="0" count="4" xr9:uid="{00000000-0011-0000-FFFF-FFFF01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G31">
  <tableColumns count="7">
    <tableColumn id="1" xr3:uid="{00000000-0010-0000-0000-000001000000}" name="Sloupec 1"/>
    <tableColumn id="2" xr3:uid="{00000000-0010-0000-0000-000002000000}" name="Příjmení"/>
    <tableColumn id="3" xr3:uid="{00000000-0010-0000-0000-000003000000}" name="Jméno"/>
    <tableColumn id="4" xr3:uid="{00000000-0010-0000-0000-000004000000}" name="Ročník"/>
    <tableColumn id="5" xr3:uid="{00000000-0010-0000-0000-000005000000}" name="FIDE k 1.4.2026"/>
    <tableColumn id="6" xr3:uid="{00000000-0010-0000-0000-000006000000}" name="Jméno klubu"/>
    <tableColumn id="7" xr3:uid="{00000000-0010-0000-0000-000007000000}" name="Důvod"/>
  </tableColumns>
  <tableStyleInfo name="Skupina 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2" displayName="Tabulka2" ref="A1:G40">
  <tableColumns count="7">
    <tableColumn id="1" xr3:uid="{00000000-0010-0000-0100-000001000000}" name="Sloupec 1"/>
    <tableColumn id="2" xr3:uid="{00000000-0010-0000-0100-000002000000}" name="Příjmení"/>
    <tableColumn id="3" xr3:uid="{00000000-0010-0000-0100-000003000000}" name="Jméno"/>
    <tableColumn id="4" xr3:uid="{00000000-0010-0000-0100-000004000000}" name="Ročník"/>
    <tableColumn id="5" xr3:uid="{00000000-0010-0000-0100-000005000000}" name="FIDE k 1. 4. 2026"/>
    <tableColumn id="6" xr3:uid="{00000000-0010-0000-0100-000006000000}" name="Jméno klubu"/>
    <tableColumn id="7" xr3:uid="{00000000-0010-0000-0100-000007000000}" name="Důvod"/>
  </tableColumns>
  <tableStyleInfo name="Skupina B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1"/>
  <sheetViews>
    <sheetView tabSelected="1" workbookViewId="0">
      <pane ySplit="1" topLeftCell="A18" activePane="bottomLeft" state="frozen"/>
      <selection pane="bottomLeft" activeCell="I4" sqref="I4"/>
    </sheetView>
  </sheetViews>
  <sheetFormatPr defaultColWidth="12.5703125" defaultRowHeight="15.75" customHeight="1" x14ac:dyDescent="0.2"/>
  <cols>
    <col min="2" max="2" width="19.7109375" customWidth="1"/>
    <col min="3" max="3" width="17.7109375" customWidth="1"/>
    <col min="4" max="4" width="14.85546875" customWidth="1"/>
    <col min="5" max="5" width="16.85546875" customWidth="1"/>
    <col min="6" max="6" width="28.42578125" bestFit="1" customWidth="1"/>
    <col min="7" max="7" width="43.85546875" customWidth="1"/>
  </cols>
  <sheetData>
    <row r="1" spans="1:7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2.5" customHeight="1" x14ac:dyDescent="0.2">
      <c r="A2" s="3">
        <v>1</v>
      </c>
      <c r="B2" s="3" t="s">
        <v>7</v>
      </c>
      <c r="C2" s="3" t="s">
        <v>8</v>
      </c>
      <c r="D2" s="3">
        <v>2010</v>
      </c>
      <c r="E2" s="3">
        <v>2123</v>
      </c>
      <c r="F2" s="3" t="s">
        <v>9</v>
      </c>
      <c r="G2" s="3" t="s">
        <v>10</v>
      </c>
    </row>
    <row r="3" spans="1:7" ht="22.5" customHeight="1" x14ac:dyDescent="0.2">
      <c r="A3" s="3">
        <v>2</v>
      </c>
      <c r="B3" s="3" t="s">
        <v>11</v>
      </c>
      <c r="C3" s="3" t="s">
        <v>12</v>
      </c>
      <c r="D3" s="3">
        <v>2010</v>
      </c>
      <c r="E3" s="3">
        <v>1904</v>
      </c>
      <c r="F3" s="3" t="s">
        <v>13</v>
      </c>
      <c r="G3" s="3" t="s">
        <v>10</v>
      </c>
    </row>
    <row r="4" spans="1:7" ht="22.5" customHeight="1" x14ac:dyDescent="0.2">
      <c r="A4" s="3">
        <v>3</v>
      </c>
      <c r="B4" s="3" t="s">
        <v>7</v>
      </c>
      <c r="C4" s="3" t="s">
        <v>14</v>
      </c>
      <c r="D4" s="3">
        <v>2011</v>
      </c>
      <c r="E4" s="3">
        <v>1980</v>
      </c>
      <c r="F4" s="3" t="s">
        <v>9</v>
      </c>
      <c r="G4" s="3" t="s">
        <v>10</v>
      </c>
    </row>
    <row r="5" spans="1:7" ht="22.5" customHeight="1" x14ac:dyDescent="0.2">
      <c r="A5" s="3">
        <v>4</v>
      </c>
      <c r="B5" s="3" t="s">
        <v>15</v>
      </c>
      <c r="C5" s="3" t="s">
        <v>16</v>
      </c>
      <c r="D5" s="3">
        <v>2011</v>
      </c>
      <c r="E5" s="3">
        <v>2121</v>
      </c>
      <c r="F5" s="3" t="s">
        <v>17</v>
      </c>
      <c r="G5" s="3" t="s">
        <v>10</v>
      </c>
    </row>
    <row r="6" spans="1:7" ht="22.5" customHeight="1" x14ac:dyDescent="0.2">
      <c r="A6" s="3">
        <v>5</v>
      </c>
      <c r="B6" s="3" t="s">
        <v>18</v>
      </c>
      <c r="C6" s="3" t="s">
        <v>19</v>
      </c>
      <c r="D6" s="3">
        <v>2011</v>
      </c>
      <c r="E6" s="3">
        <v>1926</v>
      </c>
      <c r="F6" s="3" t="s">
        <v>20</v>
      </c>
      <c r="G6" s="3" t="s">
        <v>21</v>
      </c>
    </row>
    <row r="7" spans="1:7" ht="22.5" customHeight="1" x14ac:dyDescent="0.2">
      <c r="A7" s="3">
        <v>6</v>
      </c>
      <c r="B7" s="3" t="s">
        <v>22</v>
      </c>
      <c r="C7" s="3" t="s">
        <v>23</v>
      </c>
      <c r="D7" s="3">
        <v>2011</v>
      </c>
      <c r="E7" s="3">
        <v>1887</v>
      </c>
      <c r="F7" s="3" t="s">
        <v>17</v>
      </c>
      <c r="G7" s="3" t="s">
        <v>24</v>
      </c>
    </row>
    <row r="8" spans="1:7" ht="22.5" customHeight="1" x14ac:dyDescent="0.2">
      <c r="A8" s="3">
        <v>7</v>
      </c>
      <c r="B8" s="3" t="s">
        <v>25</v>
      </c>
      <c r="C8" s="3" t="s">
        <v>26</v>
      </c>
      <c r="D8" s="3">
        <v>2012</v>
      </c>
      <c r="E8" s="3">
        <v>1996</v>
      </c>
      <c r="F8" s="3" t="s">
        <v>27</v>
      </c>
      <c r="G8" s="3" t="s">
        <v>10</v>
      </c>
    </row>
    <row r="9" spans="1:7" ht="22.5" customHeight="1" x14ac:dyDescent="0.2">
      <c r="A9" s="3">
        <v>8</v>
      </c>
      <c r="B9" s="3" t="s">
        <v>28</v>
      </c>
      <c r="C9" s="3" t="s">
        <v>29</v>
      </c>
      <c r="D9" s="3">
        <v>2012</v>
      </c>
      <c r="E9" s="3">
        <v>1859</v>
      </c>
      <c r="F9" s="3" t="s">
        <v>30</v>
      </c>
      <c r="G9" s="3" t="s">
        <v>10</v>
      </c>
    </row>
    <row r="10" spans="1:7" ht="22.5" customHeight="1" x14ac:dyDescent="0.2">
      <c r="A10" s="3">
        <v>9</v>
      </c>
      <c r="B10" s="3" t="s">
        <v>31</v>
      </c>
      <c r="C10" s="3" t="s">
        <v>32</v>
      </c>
      <c r="D10" s="3">
        <v>2012</v>
      </c>
      <c r="E10" s="3">
        <v>1821</v>
      </c>
      <c r="F10" s="3" t="s">
        <v>13</v>
      </c>
      <c r="G10" s="3" t="s">
        <v>24</v>
      </c>
    </row>
    <row r="11" spans="1:7" ht="22.5" customHeight="1" x14ac:dyDescent="0.2">
      <c r="A11" s="3">
        <v>10</v>
      </c>
      <c r="B11" s="3" t="s">
        <v>33</v>
      </c>
      <c r="C11" s="3" t="s">
        <v>29</v>
      </c>
      <c r="D11" s="3">
        <v>2013</v>
      </c>
      <c r="E11" s="3">
        <v>1735</v>
      </c>
      <c r="F11" s="3" t="s">
        <v>13</v>
      </c>
      <c r="G11" s="3" t="s">
        <v>10</v>
      </c>
    </row>
    <row r="12" spans="1:7" ht="22.5" customHeight="1" x14ac:dyDescent="0.2">
      <c r="A12" s="3">
        <v>11</v>
      </c>
      <c r="B12" s="3" t="s">
        <v>34</v>
      </c>
      <c r="C12" s="3" t="s">
        <v>35</v>
      </c>
      <c r="D12" s="3">
        <v>2014</v>
      </c>
      <c r="E12" s="3">
        <v>1919</v>
      </c>
      <c r="F12" s="3" t="s">
        <v>17</v>
      </c>
      <c r="G12" s="3" t="s">
        <v>10</v>
      </c>
    </row>
    <row r="13" spans="1:7" ht="22.5" customHeight="1" x14ac:dyDescent="0.2">
      <c r="A13" s="3">
        <v>12</v>
      </c>
      <c r="B13" s="3" t="s">
        <v>36</v>
      </c>
      <c r="C13" s="3" t="s">
        <v>37</v>
      </c>
      <c r="D13" s="3">
        <v>2014</v>
      </c>
      <c r="E13" s="3">
        <v>1676</v>
      </c>
      <c r="F13" s="3" t="s">
        <v>20</v>
      </c>
      <c r="G13" s="3" t="s">
        <v>10</v>
      </c>
    </row>
    <row r="14" spans="1:7" ht="22.5" customHeight="1" x14ac:dyDescent="0.2">
      <c r="A14" s="3">
        <v>13</v>
      </c>
      <c r="B14" s="3" t="s">
        <v>38</v>
      </c>
      <c r="C14" s="3" t="s">
        <v>39</v>
      </c>
      <c r="D14" s="3">
        <v>2014</v>
      </c>
      <c r="E14" s="3">
        <v>1881</v>
      </c>
      <c r="F14" s="3" t="s">
        <v>17</v>
      </c>
      <c r="G14" s="3" t="s">
        <v>10</v>
      </c>
    </row>
    <row r="15" spans="1:7" ht="22.5" customHeight="1" x14ac:dyDescent="0.2">
      <c r="A15" s="3">
        <v>14</v>
      </c>
      <c r="B15" s="3" t="s">
        <v>40</v>
      </c>
      <c r="C15" s="3" t="s">
        <v>41</v>
      </c>
      <c r="D15" s="3">
        <v>2014</v>
      </c>
      <c r="E15" s="3">
        <v>1813</v>
      </c>
      <c r="F15" s="3" t="s">
        <v>42</v>
      </c>
      <c r="G15" s="3" t="s">
        <v>10</v>
      </c>
    </row>
    <row r="16" spans="1:7" ht="22.5" customHeight="1" x14ac:dyDescent="0.2">
      <c r="A16" s="3">
        <v>15</v>
      </c>
      <c r="B16" s="3" t="s">
        <v>43</v>
      </c>
      <c r="C16" s="3" t="s">
        <v>44</v>
      </c>
      <c r="D16" s="3">
        <v>2014</v>
      </c>
      <c r="E16" s="3">
        <v>1799</v>
      </c>
      <c r="F16" s="3" t="s">
        <v>42</v>
      </c>
      <c r="G16" s="3" t="s">
        <v>10</v>
      </c>
    </row>
    <row r="17" spans="1:7" ht="22.5" customHeight="1" x14ac:dyDescent="0.2">
      <c r="A17" s="3">
        <v>16</v>
      </c>
      <c r="B17" s="3" t="s">
        <v>45</v>
      </c>
      <c r="C17" s="3" t="s">
        <v>46</v>
      </c>
      <c r="D17" s="3">
        <v>2014</v>
      </c>
      <c r="E17" s="3">
        <v>1796</v>
      </c>
      <c r="F17" s="3" t="s">
        <v>42</v>
      </c>
      <c r="G17" s="3" t="s">
        <v>10</v>
      </c>
    </row>
    <row r="18" spans="1:7" ht="22.5" customHeight="1" x14ac:dyDescent="0.2">
      <c r="A18" s="3">
        <v>17</v>
      </c>
      <c r="B18" s="3" t="s">
        <v>47</v>
      </c>
      <c r="C18" s="3" t="s">
        <v>48</v>
      </c>
      <c r="D18" s="3">
        <v>2014</v>
      </c>
      <c r="E18" s="3">
        <v>1766</v>
      </c>
      <c r="F18" s="3" t="s">
        <v>42</v>
      </c>
      <c r="G18" s="3" t="s">
        <v>49</v>
      </c>
    </row>
    <row r="19" spans="1:7" ht="22.5" customHeight="1" x14ac:dyDescent="0.2">
      <c r="A19" s="3">
        <v>18</v>
      </c>
      <c r="B19" s="3" t="s">
        <v>50</v>
      </c>
      <c r="C19" s="3" t="s">
        <v>51</v>
      </c>
      <c r="D19" s="3">
        <v>2014</v>
      </c>
      <c r="E19" s="3">
        <v>1499</v>
      </c>
      <c r="F19" s="3" t="s">
        <v>17</v>
      </c>
      <c r="G19" s="3" t="s">
        <v>24</v>
      </c>
    </row>
    <row r="20" spans="1:7" ht="22.5" customHeight="1" x14ac:dyDescent="0.2">
      <c r="A20" s="3">
        <v>19</v>
      </c>
      <c r="B20" s="3" t="s">
        <v>52</v>
      </c>
      <c r="C20" s="3" t="s">
        <v>53</v>
      </c>
      <c r="D20" s="3">
        <v>2015</v>
      </c>
      <c r="E20" s="3">
        <v>1895</v>
      </c>
      <c r="F20" s="3" t="s">
        <v>20</v>
      </c>
      <c r="G20" s="3" t="s">
        <v>10</v>
      </c>
    </row>
    <row r="21" spans="1:7" ht="22.5" customHeight="1" x14ac:dyDescent="0.2">
      <c r="A21" s="3">
        <v>20</v>
      </c>
      <c r="B21" s="3" t="s">
        <v>54</v>
      </c>
      <c r="C21" s="3" t="s">
        <v>55</v>
      </c>
      <c r="D21" s="3">
        <v>2015</v>
      </c>
      <c r="E21" s="3">
        <v>1536</v>
      </c>
      <c r="F21" s="3" t="s">
        <v>56</v>
      </c>
      <c r="G21" s="3" t="s">
        <v>24</v>
      </c>
    </row>
    <row r="22" spans="1:7" ht="22.5" customHeight="1" x14ac:dyDescent="0.2">
      <c r="A22" s="3">
        <v>21</v>
      </c>
      <c r="B22" s="3" t="s">
        <v>57</v>
      </c>
      <c r="C22" s="3" t="s">
        <v>58</v>
      </c>
      <c r="D22" s="3">
        <v>2016</v>
      </c>
      <c r="E22" s="3">
        <v>1586</v>
      </c>
      <c r="F22" s="3" t="s">
        <v>59</v>
      </c>
      <c r="G22" s="3" t="s">
        <v>10</v>
      </c>
    </row>
    <row r="23" spans="1:7" ht="22.5" customHeight="1" x14ac:dyDescent="0.2">
      <c r="A23" s="3">
        <v>22</v>
      </c>
      <c r="B23" s="3" t="s">
        <v>60</v>
      </c>
      <c r="C23" s="3" t="s">
        <v>61</v>
      </c>
      <c r="D23" s="3">
        <v>2016</v>
      </c>
      <c r="E23" s="3">
        <v>1551</v>
      </c>
      <c r="F23" s="3" t="s">
        <v>27</v>
      </c>
      <c r="G23" s="3" t="s">
        <v>10</v>
      </c>
    </row>
    <row r="24" spans="1:7" ht="22.5" customHeight="1" x14ac:dyDescent="0.2">
      <c r="A24" s="3">
        <v>23</v>
      </c>
      <c r="B24" s="3" t="s">
        <v>62</v>
      </c>
      <c r="C24" s="3" t="s">
        <v>63</v>
      </c>
      <c r="D24" s="3">
        <v>2016</v>
      </c>
      <c r="E24" s="3">
        <v>1620</v>
      </c>
      <c r="F24" s="3" t="s">
        <v>92</v>
      </c>
      <c r="G24" s="3" t="s">
        <v>49</v>
      </c>
    </row>
    <row r="25" spans="1:7" ht="22.5" customHeight="1" x14ac:dyDescent="0.2">
      <c r="A25" s="3">
        <v>24</v>
      </c>
      <c r="B25" s="3" t="s">
        <v>64</v>
      </c>
      <c r="C25" s="3" t="s">
        <v>65</v>
      </c>
      <c r="D25" s="3">
        <v>2016</v>
      </c>
      <c r="E25" s="3">
        <v>1449</v>
      </c>
      <c r="F25" s="3" t="s">
        <v>59</v>
      </c>
      <c r="G25" s="3" t="s">
        <v>24</v>
      </c>
    </row>
    <row r="26" spans="1:7" ht="22.5" customHeight="1" x14ac:dyDescent="0.2">
      <c r="A26" s="3">
        <v>25</v>
      </c>
      <c r="B26" s="3" t="s">
        <v>66</v>
      </c>
      <c r="C26" s="3" t="s">
        <v>67</v>
      </c>
      <c r="D26" s="3">
        <v>2016</v>
      </c>
      <c r="E26" s="3">
        <v>0</v>
      </c>
      <c r="F26" s="3" t="s">
        <v>42</v>
      </c>
      <c r="G26" s="3" t="s">
        <v>24</v>
      </c>
    </row>
    <row r="27" spans="1:7" ht="22.5" customHeight="1" x14ac:dyDescent="0.2">
      <c r="A27" s="3">
        <v>26</v>
      </c>
      <c r="B27" s="3" t="s">
        <v>68</v>
      </c>
      <c r="C27" s="3" t="s">
        <v>69</v>
      </c>
      <c r="D27" s="3">
        <v>2017</v>
      </c>
      <c r="E27" s="3">
        <v>1653</v>
      </c>
      <c r="F27" s="3" t="s">
        <v>13</v>
      </c>
      <c r="G27" s="3" t="s">
        <v>10</v>
      </c>
    </row>
    <row r="28" spans="1:7" ht="22.5" customHeight="1" x14ac:dyDescent="0.2">
      <c r="A28" s="3">
        <v>27</v>
      </c>
      <c r="B28" s="3" t="s">
        <v>70</v>
      </c>
      <c r="C28" s="3" t="s">
        <v>71</v>
      </c>
      <c r="D28" s="3">
        <v>2017</v>
      </c>
      <c r="E28" s="3">
        <v>1682</v>
      </c>
      <c r="F28" s="3" t="s">
        <v>13</v>
      </c>
      <c r="G28" s="3" t="s">
        <v>10</v>
      </c>
    </row>
    <row r="29" spans="1:7" ht="22.5" customHeight="1" x14ac:dyDescent="0.2">
      <c r="A29" s="3">
        <v>28</v>
      </c>
      <c r="B29" s="3" t="s">
        <v>72</v>
      </c>
      <c r="C29" s="3" t="s">
        <v>73</v>
      </c>
      <c r="D29" s="3">
        <v>2017</v>
      </c>
      <c r="E29" s="3">
        <v>1613</v>
      </c>
      <c r="F29" s="3" t="s">
        <v>17</v>
      </c>
      <c r="G29" s="3" t="s">
        <v>10</v>
      </c>
    </row>
    <row r="30" spans="1:7" ht="22.5" customHeight="1" x14ac:dyDescent="0.2">
      <c r="A30" s="3">
        <v>29</v>
      </c>
      <c r="B30" s="3" t="s">
        <v>74</v>
      </c>
      <c r="C30" s="3" t="s">
        <v>75</v>
      </c>
      <c r="D30" s="3">
        <v>2017</v>
      </c>
      <c r="E30" s="3">
        <v>1585</v>
      </c>
      <c r="F30" s="3" t="s">
        <v>89</v>
      </c>
      <c r="G30" s="3" t="s">
        <v>10</v>
      </c>
    </row>
    <row r="31" spans="1:7" ht="22.5" customHeight="1" x14ac:dyDescent="0.2">
      <c r="A31" s="3">
        <v>30</v>
      </c>
      <c r="B31" s="3" t="s">
        <v>76</v>
      </c>
      <c r="C31" s="3" t="s">
        <v>77</v>
      </c>
      <c r="D31" s="3">
        <v>2018</v>
      </c>
      <c r="E31" s="3">
        <v>1626</v>
      </c>
      <c r="F31" s="3" t="s">
        <v>20</v>
      </c>
      <c r="G31" s="3" t="s">
        <v>49</v>
      </c>
    </row>
  </sheetData>
  <dataValidations count="1">
    <dataValidation type="custom" allowBlank="1" showDropDown="1" sqref="A2:A31 D2:E31" xr:uid="{00000000-0002-0000-0000-000000000000}">
      <formula1>AND(ISNUMBER(A2),(NOT(OR(NOT(ISERROR(DATEVALUE(A2))), AND(ISNUMBER(A2), LEFT(CELL("format", A2))="D")))))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0"/>
  <sheetViews>
    <sheetView workbookViewId="0">
      <pane ySplit="1" topLeftCell="A23" activePane="bottomLeft" state="frozen"/>
      <selection pane="bottomLeft" activeCell="E38" sqref="E38"/>
    </sheetView>
  </sheetViews>
  <sheetFormatPr defaultColWidth="12.5703125" defaultRowHeight="15.75" customHeight="1" x14ac:dyDescent="0.2"/>
  <cols>
    <col min="1" max="1" width="11.42578125" customWidth="1"/>
    <col min="2" max="2" width="17.28515625" customWidth="1"/>
    <col min="3" max="4" width="15.7109375" customWidth="1"/>
    <col min="5" max="5" width="18.42578125" customWidth="1"/>
    <col min="6" max="6" width="28.85546875" bestFit="1" customWidth="1"/>
    <col min="7" max="7" width="29.42578125" bestFit="1" customWidth="1"/>
  </cols>
  <sheetData>
    <row r="1" spans="1:7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78</v>
      </c>
      <c r="F1" s="2" t="s">
        <v>5</v>
      </c>
      <c r="G1" s="2" t="s">
        <v>6</v>
      </c>
    </row>
    <row r="2" spans="1:7" ht="22.5" customHeight="1" x14ac:dyDescent="0.2">
      <c r="A2" s="4">
        <v>1</v>
      </c>
      <c r="B2" s="5" t="s">
        <v>79</v>
      </c>
      <c r="C2" s="4" t="s">
        <v>80</v>
      </c>
      <c r="D2" s="4">
        <v>2010</v>
      </c>
      <c r="E2" s="4">
        <v>1576</v>
      </c>
      <c r="F2" s="4" t="s">
        <v>92</v>
      </c>
      <c r="G2" s="3" t="s">
        <v>81</v>
      </c>
    </row>
    <row r="3" spans="1:7" ht="22.5" customHeight="1" x14ac:dyDescent="0.2">
      <c r="A3" s="4">
        <v>2</v>
      </c>
      <c r="B3" s="5" t="s">
        <v>82</v>
      </c>
      <c r="C3" s="4" t="s">
        <v>26</v>
      </c>
      <c r="D3" s="4">
        <v>2011</v>
      </c>
      <c r="E3" s="4">
        <v>1719</v>
      </c>
      <c r="F3" s="4" t="s">
        <v>83</v>
      </c>
      <c r="G3" s="3" t="s">
        <v>84</v>
      </c>
    </row>
    <row r="4" spans="1:7" ht="22.5" customHeight="1" x14ac:dyDescent="0.2">
      <c r="A4" s="4">
        <v>3</v>
      </c>
      <c r="B4" s="5" t="s">
        <v>85</v>
      </c>
      <c r="C4" s="4" t="s">
        <v>86</v>
      </c>
      <c r="D4" s="4">
        <v>2011</v>
      </c>
      <c r="E4" s="4">
        <v>1924</v>
      </c>
      <c r="F4" s="4" t="s">
        <v>13</v>
      </c>
      <c r="G4" s="3" t="s">
        <v>84</v>
      </c>
    </row>
    <row r="5" spans="1:7" ht="22.5" customHeight="1" x14ac:dyDescent="0.2">
      <c r="A5" s="4">
        <v>4</v>
      </c>
      <c r="B5" s="5" t="s">
        <v>87</v>
      </c>
      <c r="C5" s="4" t="s">
        <v>88</v>
      </c>
      <c r="D5" s="4">
        <v>2011</v>
      </c>
      <c r="E5" s="4">
        <v>1637</v>
      </c>
      <c r="F5" s="4" t="s">
        <v>89</v>
      </c>
      <c r="G5" s="3" t="s">
        <v>84</v>
      </c>
    </row>
    <row r="6" spans="1:7" ht="22.5" customHeight="1" x14ac:dyDescent="0.2">
      <c r="A6" s="4">
        <v>5</v>
      </c>
      <c r="B6" s="5" t="s">
        <v>90</v>
      </c>
      <c r="C6" s="4" t="s">
        <v>91</v>
      </c>
      <c r="D6" s="4">
        <v>2011</v>
      </c>
      <c r="E6" s="4">
        <v>1804</v>
      </c>
      <c r="F6" s="4" t="s">
        <v>92</v>
      </c>
      <c r="G6" s="3" t="s">
        <v>93</v>
      </c>
    </row>
    <row r="7" spans="1:7" ht="22.5" customHeight="1" x14ac:dyDescent="0.2">
      <c r="A7" s="4">
        <v>6</v>
      </c>
      <c r="B7" s="5" t="s">
        <v>94</v>
      </c>
      <c r="C7" s="4" t="s">
        <v>95</v>
      </c>
      <c r="D7" s="4">
        <v>2011</v>
      </c>
      <c r="E7" s="4">
        <v>1484</v>
      </c>
      <c r="F7" s="4" t="s">
        <v>13</v>
      </c>
      <c r="G7" s="3" t="s">
        <v>96</v>
      </c>
    </row>
    <row r="8" spans="1:7" ht="22.5" customHeight="1" x14ac:dyDescent="0.2">
      <c r="A8" s="4">
        <v>7</v>
      </c>
      <c r="B8" s="5" t="s">
        <v>97</v>
      </c>
      <c r="C8" s="4" t="s">
        <v>98</v>
      </c>
      <c r="D8" s="4">
        <v>2012</v>
      </c>
      <c r="E8" s="4">
        <v>1641</v>
      </c>
      <c r="F8" s="4" t="s">
        <v>89</v>
      </c>
      <c r="G8" s="3" t="s">
        <v>84</v>
      </c>
    </row>
    <row r="9" spans="1:7" ht="22.5" customHeight="1" x14ac:dyDescent="0.2">
      <c r="A9" s="4">
        <v>8</v>
      </c>
      <c r="B9" s="5" t="s">
        <v>99</v>
      </c>
      <c r="C9" s="4" t="s">
        <v>100</v>
      </c>
      <c r="D9" s="4">
        <v>2012</v>
      </c>
      <c r="E9" s="4">
        <v>1695</v>
      </c>
      <c r="F9" s="4" t="s">
        <v>101</v>
      </c>
      <c r="G9" s="3" t="s">
        <v>84</v>
      </c>
    </row>
    <row r="10" spans="1:7" ht="22.5" customHeight="1" x14ac:dyDescent="0.2">
      <c r="A10" s="4">
        <v>9</v>
      </c>
      <c r="B10" s="5" t="s">
        <v>102</v>
      </c>
      <c r="C10" s="4" t="s">
        <v>103</v>
      </c>
      <c r="D10" s="4">
        <v>2012</v>
      </c>
      <c r="E10" s="4">
        <v>1727</v>
      </c>
      <c r="F10" s="4" t="s">
        <v>89</v>
      </c>
      <c r="G10" s="3" t="s">
        <v>84</v>
      </c>
    </row>
    <row r="11" spans="1:7" ht="22.5" customHeight="1" x14ac:dyDescent="0.2">
      <c r="A11" s="4">
        <v>10</v>
      </c>
      <c r="B11" s="5" t="s">
        <v>104</v>
      </c>
      <c r="C11" s="4" t="s">
        <v>105</v>
      </c>
      <c r="D11" s="4">
        <v>2012</v>
      </c>
      <c r="E11" s="4">
        <v>1769</v>
      </c>
      <c r="F11" s="4" t="s">
        <v>20</v>
      </c>
      <c r="G11" s="3" t="s">
        <v>84</v>
      </c>
    </row>
    <row r="12" spans="1:7" ht="22.5" customHeight="1" x14ac:dyDescent="0.2">
      <c r="A12" s="4">
        <v>11</v>
      </c>
      <c r="B12" s="5" t="s">
        <v>106</v>
      </c>
      <c r="C12" s="4" t="s">
        <v>88</v>
      </c>
      <c r="D12" s="4">
        <v>2013</v>
      </c>
      <c r="E12" s="4">
        <v>1678</v>
      </c>
      <c r="F12" s="4" t="s">
        <v>92</v>
      </c>
      <c r="G12" s="3" t="s">
        <v>84</v>
      </c>
    </row>
    <row r="13" spans="1:7" ht="22.5" customHeight="1" x14ac:dyDescent="0.2">
      <c r="A13" s="4">
        <v>12</v>
      </c>
      <c r="B13" s="5" t="s">
        <v>107</v>
      </c>
      <c r="C13" s="4" t="s">
        <v>71</v>
      </c>
      <c r="D13" s="4">
        <v>2013</v>
      </c>
      <c r="E13" s="4">
        <v>1693</v>
      </c>
      <c r="F13" s="4" t="s">
        <v>92</v>
      </c>
      <c r="G13" s="3" t="s">
        <v>84</v>
      </c>
    </row>
    <row r="14" spans="1:7" ht="22.5" customHeight="1" x14ac:dyDescent="0.2">
      <c r="A14" s="4">
        <v>13</v>
      </c>
      <c r="B14" s="5" t="s">
        <v>108</v>
      </c>
      <c r="C14" s="4" t="s">
        <v>109</v>
      </c>
      <c r="D14" s="4">
        <v>2013</v>
      </c>
      <c r="E14" s="4">
        <v>1705</v>
      </c>
      <c r="F14" s="4" t="s">
        <v>42</v>
      </c>
      <c r="G14" s="3" t="s">
        <v>93</v>
      </c>
    </row>
    <row r="15" spans="1:7" ht="22.5" customHeight="1" x14ac:dyDescent="0.2">
      <c r="A15" s="4">
        <v>14</v>
      </c>
      <c r="B15" s="5" t="s">
        <v>110</v>
      </c>
      <c r="C15" s="4" t="s">
        <v>111</v>
      </c>
      <c r="D15" s="4">
        <v>2014</v>
      </c>
      <c r="E15" s="4">
        <v>1731</v>
      </c>
      <c r="F15" s="4" t="s">
        <v>17</v>
      </c>
      <c r="G15" s="3" t="s">
        <v>84</v>
      </c>
    </row>
    <row r="16" spans="1:7" ht="22.5" customHeight="1" x14ac:dyDescent="0.2">
      <c r="A16" s="4">
        <v>15</v>
      </c>
      <c r="B16" s="5" t="s">
        <v>112</v>
      </c>
      <c r="C16" s="4" t="s">
        <v>113</v>
      </c>
      <c r="D16" s="4">
        <v>2014</v>
      </c>
      <c r="E16" s="4">
        <v>1595</v>
      </c>
      <c r="F16" s="4" t="s">
        <v>13</v>
      </c>
      <c r="G16" s="3" t="s">
        <v>84</v>
      </c>
    </row>
    <row r="17" spans="1:7" ht="22.5" customHeight="1" x14ac:dyDescent="0.2">
      <c r="A17" s="4">
        <v>16</v>
      </c>
      <c r="B17" s="5" t="s">
        <v>114</v>
      </c>
      <c r="C17" s="4" t="s">
        <v>115</v>
      </c>
      <c r="D17" s="4">
        <v>2015</v>
      </c>
      <c r="E17" s="4">
        <v>1599</v>
      </c>
      <c r="F17" s="4" t="s">
        <v>17</v>
      </c>
      <c r="G17" s="3" t="s">
        <v>84</v>
      </c>
    </row>
    <row r="18" spans="1:7" ht="22.5" customHeight="1" x14ac:dyDescent="0.2">
      <c r="A18" s="4">
        <v>17</v>
      </c>
      <c r="B18" s="5" t="s">
        <v>116</v>
      </c>
      <c r="C18" s="4" t="s">
        <v>117</v>
      </c>
      <c r="D18" s="4">
        <v>2015</v>
      </c>
      <c r="E18" s="4">
        <v>0</v>
      </c>
      <c r="F18" s="4" t="s">
        <v>13</v>
      </c>
      <c r="G18" s="3" t="s">
        <v>84</v>
      </c>
    </row>
    <row r="19" spans="1:7" ht="22.5" customHeight="1" x14ac:dyDescent="0.2">
      <c r="A19" s="4">
        <v>18</v>
      </c>
      <c r="B19" s="5" t="s">
        <v>118</v>
      </c>
      <c r="C19" s="4" t="s">
        <v>88</v>
      </c>
      <c r="D19" s="4">
        <v>2015</v>
      </c>
      <c r="E19" s="4">
        <v>0</v>
      </c>
      <c r="F19" s="4" t="s">
        <v>89</v>
      </c>
      <c r="G19" s="3" t="s">
        <v>84</v>
      </c>
    </row>
    <row r="20" spans="1:7" ht="22.5" customHeight="1" x14ac:dyDescent="0.2">
      <c r="A20" s="4">
        <v>19</v>
      </c>
      <c r="B20" s="5" t="s">
        <v>119</v>
      </c>
      <c r="C20" s="4" t="s">
        <v>120</v>
      </c>
      <c r="D20" s="4">
        <v>2015</v>
      </c>
      <c r="E20" s="4">
        <v>1566</v>
      </c>
      <c r="F20" s="4" t="s">
        <v>9</v>
      </c>
      <c r="G20" s="3" t="s">
        <v>84</v>
      </c>
    </row>
    <row r="21" spans="1:7" ht="22.5" customHeight="1" x14ac:dyDescent="0.2">
      <c r="A21" s="4">
        <v>20</v>
      </c>
      <c r="B21" s="5" t="s">
        <v>121</v>
      </c>
      <c r="C21" s="4" t="s">
        <v>122</v>
      </c>
      <c r="D21" s="4">
        <v>2015</v>
      </c>
      <c r="E21" s="4">
        <v>0</v>
      </c>
      <c r="F21" s="4" t="s">
        <v>89</v>
      </c>
      <c r="G21" s="3" t="s">
        <v>84</v>
      </c>
    </row>
    <row r="22" spans="1:7" ht="22.5" customHeight="1" x14ac:dyDescent="0.2">
      <c r="A22" s="4">
        <v>21</v>
      </c>
      <c r="B22" s="5" t="s">
        <v>123</v>
      </c>
      <c r="C22" s="4" t="s">
        <v>124</v>
      </c>
      <c r="D22" s="4">
        <v>2016</v>
      </c>
      <c r="E22" s="4">
        <v>0</v>
      </c>
      <c r="F22" s="4" t="s">
        <v>42</v>
      </c>
      <c r="G22" s="3" t="s">
        <v>84</v>
      </c>
    </row>
    <row r="23" spans="1:7" ht="22.5" customHeight="1" x14ac:dyDescent="0.2">
      <c r="A23" s="4">
        <v>22</v>
      </c>
      <c r="B23" s="5" t="s">
        <v>125</v>
      </c>
      <c r="C23" s="4" t="s">
        <v>117</v>
      </c>
      <c r="D23" s="4">
        <v>2017</v>
      </c>
      <c r="E23" s="4">
        <v>0</v>
      </c>
      <c r="F23" s="4" t="s">
        <v>30</v>
      </c>
      <c r="G23" s="3" t="s">
        <v>84</v>
      </c>
    </row>
    <row r="24" spans="1:7" ht="22.5" customHeight="1" x14ac:dyDescent="0.2">
      <c r="A24" s="4">
        <v>23</v>
      </c>
      <c r="B24" s="5" t="s">
        <v>126</v>
      </c>
      <c r="C24" s="4" t="s">
        <v>127</v>
      </c>
      <c r="D24" s="4">
        <v>2017</v>
      </c>
      <c r="E24" s="4">
        <v>0</v>
      </c>
      <c r="F24" s="4" t="s">
        <v>92</v>
      </c>
      <c r="G24" s="3" t="s">
        <v>84</v>
      </c>
    </row>
    <row r="25" spans="1:7" ht="22.5" customHeight="1" x14ac:dyDescent="0.2">
      <c r="A25" s="4">
        <v>24</v>
      </c>
      <c r="B25" s="5" t="s">
        <v>128</v>
      </c>
      <c r="C25" s="4" t="s">
        <v>129</v>
      </c>
      <c r="D25" s="4">
        <v>2017</v>
      </c>
      <c r="E25" s="4">
        <v>1533</v>
      </c>
      <c r="F25" s="4" t="s">
        <v>56</v>
      </c>
      <c r="G25" s="3" t="s">
        <v>84</v>
      </c>
    </row>
    <row r="26" spans="1:7" ht="22.5" customHeight="1" x14ac:dyDescent="0.2">
      <c r="A26" s="4">
        <v>25</v>
      </c>
      <c r="B26" s="5" t="s">
        <v>130</v>
      </c>
      <c r="C26" s="4" t="s">
        <v>131</v>
      </c>
      <c r="D26" s="4">
        <v>2017</v>
      </c>
      <c r="E26" s="4">
        <v>0</v>
      </c>
      <c r="F26" s="4" t="s">
        <v>13</v>
      </c>
      <c r="G26" s="3" t="s">
        <v>84</v>
      </c>
    </row>
    <row r="27" spans="1:7" ht="22.5" customHeight="1" x14ac:dyDescent="0.2">
      <c r="A27" s="4">
        <v>26</v>
      </c>
      <c r="B27" s="5" t="s">
        <v>132</v>
      </c>
      <c r="C27" s="4" t="s">
        <v>127</v>
      </c>
      <c r="D27" s="4">
        <v>2017</v>
      </c>
      <c r="E27" s="4">
        <v>0</v>
      </c>
      <c r="F27" s="4" t="s">
        <v>13</v>
      </c>
      <c r="G27" s="3" t="s">
        <v>84</v>
      </c>
    </row>
    <row r="28" spans="1:7" ht="22.5" customHeight="1" x14ac:dyDescent="0.2">
      <c r="A28" s="4">
        <v>27</v>
      </c>
      <c r="B28" s="5" t="s">
        <v>133</v>
      </c>
      <c r="C28" s="4" t="s">
        <v>61</v>
      </c>
      <c r="D28" s="4">
        <v>2017</v>
      </c>
      <c r="E28" s="4">
        <v>0</v>
      </c>
      <c r="F28" s="4" t="s">
        <v>92</v>
      </c>
      <c r="G28" s="3" t="s">
        <v>84</v>
      </c>
    </row>
    <row r="29" spans="1:7" ht="22.5" customHeight="1" x14ac:dyDescent="0.2">
      <c r="A29" s="4">
        <v>28</v>
      </c>
      <c r="B29" s="5" t="s">
        <v>134</v>
      </c>
      <c r="C29" s="4" t="s">
        <v>135</v>
      </c>
      <c r="D29" s="4">
        <v>2017</v>
      </c>
      <c r="E29" s="4">
        <v>0</v>
      </c>
      <c r="F29" s="4" t="s">
        <v>92</v>
      </c>
      <c r="G29" s="3" t="s">
        <v>84</v>
      </c>
    </row>
    <row r="30" spans="1:7" ht="22.5" customHeight="1" x14ac:dyDescent="0.2">
      <c r="A30" s="4">
        <v>29</v>
      </c>
      <c r="B30" s="5" t="s">
        <v>136</v>
      </c>
      <c r="C30" s="4" t="s">
        <v>48</v>
      </c>
      <c r="D30" s="4">
        <v>2017</v>
      </c>
      <c r="E30" s="4">
        <v>1560</v>
      </c>
      <c r="F30" s="4" t="s">
        <v>59</v>
      </c>
      <c r="G30" s="3" t="s">
        <v>84</v>
      </c>
    </row>
    <row r="31" spans="1:7" ht="22.5" customHeight="1" x14ac:dyDescent="0.2">
      <c r="A31" s="4">
        <v>30</v>
      </c>
      <c r="B31" s="5" t="s">
        <v>134</v>
      </c>
      <c r="C31" s="4" t="s">
        <v>135</v>
      </c>
      <c r="D31" s="4">
        <v>2017</v>
      </c>
      <c r="E31" s="4">
        <v>0</v>
      </c>
      <c r="F31" s="4" t="s">
        <v>92</v>
      </c>
      <c r="G31" s="3" t="s">
        <v>84</v>
      </c>
    </row>
    <row r="32" spans="1:7" ht="22.5" customHeight="1" x14ac:dyDescent="0.2">
      <c r="A32" s="4">
        <v>31</v>
      </c>
      <c r="B32" s="5" t="s">
        <v>121</v>
      </c>
      <c r="C32" s="4" t="s">
        <v>98</v>
      </c>
      <c r="D32" s="4">
        <v>2017</v>
      </c>
      <c r="E32" s="4">
        <v>0</v>
      </c>
      <c r="F32" s="4" t="s">
        <v>89</v>
      </c>
      <c r="G32" s="3" t="s">
        <v>84</v>
      </c>
    </row>
    <row r="33" spans="1:7" ht="22.5" customHeight="1" x14ac:dyDescent="0.2">
      <c r="A33" s="4">
        <v>32</v>
      </c>
      <c r="B33" s="5" t="s">
        <v>137</v>
      </c>
      <c r="C33" s="4" t="s">
        <v>138</v>
      </c>
      <c r="D33" s="4">
        <v>2018</v>
      </c>
      <c r="E33" s="4">
        <v>1487</v>
      </c>
      <c r="F33" s="4" t="s">
        <v>17</v>
      </c>
      <c r="G33" s="3" t="s">
        <v>84</v>
      </c>
    </row>
    <row r="34" spans="1:7" ht="22.5" customHeight="1" x14ac:dyDescent="0.2">
      <c r="A34" s="4">
        <v>33</v>
      </c>
      <c r="B34" s="5" t="s">
        <v>139</v>
      </c>
      <c r="C34" s="4" t="s">
        <v>140</v>
      </c>
      <c r="D34" s="4">
        <v>2018</v>
      </c>
      <c r="E34" s="4">
        <v>0</v>
      </c>
      <c r="F34" s="4" t="s">
        <v>42</v>
      </c>
      <c r="G34" s="3" t="s">
        <v>84</v>
      </c>
    </row>
    <row r="35" spans="1:7" ht="22.5" customHeight="1" x14ac:dyDescent="0.2">
      <c r="A35" s="4">
        <v>34</v>
      </c>
      <c r="B35" s="5" t="s">
        <v>141</v>
      </c>
      <c r="C35" s="4" t="s">
        <v>142</v>
      </c>
      <c r="D35" s="4">
        <v>2018</v>
      </c>
      <c r="E35" s="4">
        <v>0</v>
      </c>
      <c r="F35" s="4" t="s">
        <v>17</v>
      </c>
      <c r="G35" s="3" t="s">
        <v>84</v>
      </c>
    </row>
    <row r="36" spans="1:7" ht="22.5" customHeight="1" x14ac:dyDescent="0.2">
      <c r="A36" s="4">
        <v>35</v>
      </c>
      <c r="B36" s="5" t="s">
        <v>143</v>
      </c>
      <c r="C36" s="4" t="s">
        <v>98</v>
      </c>
      <c r="D36" s="4">
        <v>2018</v>
      </c>
      <c r="E36" s="4">
        <v>0</v>
      </c>
      <c r="F36" s="4" t="s">
        <v>89</v>
      </c>
      <c r="G36" s="3" t="s">
        <v>84</v>
      </c>
    </row>
    <row r="37" spans="1:7" ht="22.5" customHeight="1" x14ac:dyDescent="0.2">
      <c r="A37" s="4">
        <v>36</v>
      </c>
      <c r="B37" s="5" t="s">
        <v>144</v>
      </c>
      <c r="C37" s="4" t="s">
        <v>145</v>
      </c>
      <c r="D37" s="4">
        <v>2018</v>
      </c>
      <c r="E37" s="4">
        <v>0</v>
      </c>
      <c r="F37" s="4" t="s">
        <v>20</v>
      </c>
      <c r="G37" s="3" t="s">
        <v>84</v>
      </c>
    </row>
    <row r="38" spans="1:7" ht="22.5" customHeight="1" x14ac:dyDescent="0.2">
      <c r="A38" s="4">
        <v>37</v>
      </c>
      <c r="B38" s="5" t="s">
        <v>146</v>
      </c>
      <c r="C38" s="4" t="s">
        <v>147</v>
      </c>
      <c r="D38" s="4">
        <v>2018</v>
      </c>
      <c r="E38" s="4">
        <v>0</v>
      </c>
      <c r="F38" s="4" t="s">
        <v>17</v>
      </c>
      <c r="G38" s="3" t="s">
        <v>84</v>
      </c>
    </row>
    <row r="39" spans="1:7" ht="22.5" customHeight="1" x14ac:dyDescent="0.2">
      <c r="A39" s="4">
        <v>38</v>
      </c>
      <c r="B39" s="5" t="s">
        <v>148</v>
      </c>
      <c r="C39" s="4" t="s">
        <v>149</v>
      </c>
      <c r="D39" s="4">
        <v>2018</v>
      </c>
      <c r="E39" s="4">
        <v>0</v>
      </c>
      <c r="F39" s="4" t="s">
        <v>92</v>
      </c>
      <c r="G39" s="3" t="s">
        <v>84</v>
      </c>
    </row>
    <row r="40" spans="1:7" ht="22.5" customHeight="1" x14ac:dyDescent="0.2">
      <c r="A40" s="4">
        <v>39</v>
      </c>
      <c r="B40" s="4" t="s">
        <v>146</v>
      </c>
      <c r="C40" s="4" t="s">
        <v>150</v>
      </c>
      <c r="D40" s="4">
        <v>2020</v>
      </c>
      <c r="E40" s="4">
        <v>0</v>
      </c>
      <c r="F40" s="6" t="s">
        <v>17</v>
      </c>
      <c r="G40" s="4" t="s">
        <v>151</v>
      </c>
    </row>
  </sheetData>
  <dataValidations count="1">
    <dataValidation type="custom" allowBlank="1" showDropDown="1" sqref="A2:A40 D2:E40" xr:uid="{00000000-0002-0000-0100-000000000000}">
      <formula1>AND(ISNUMBER(A2),(NOT(OR(NOT(ISERROR(DATEVALUE(A2))), AND(ISNUMBER(A2), LEFT(CELL("format", A2))="D")))))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46E13-F56C-43B1-8F5F-B65D0FF1AC2F}">
  <dimension ref="A1:D14"/>
  <sheetViews>
    <sheetView workbookViewId="0">
      <selection activeCell="C20" sqref="C20"/>
    </sheetView>
  </sheetViews>
  <sheetFormatPr defaultRowHeight="12.75" x14ac:dyDescent="0.2"/>
  <cols>
    <col min="1" max="1" width="28" bestFit="1" customWidth="1"/>
    <col min="2" max="3" width="14.28515625" bestFit="1" customWidth="1"/>
    <col min="4" max="4" width="15.140625" bestFit="1" customWidth="1"/>
  </cols>
  <sheetData>
    <row r="1" spans="1:4" x14ac:dyDescent="0.2">
      <c r="A1" s="7" t="s">
        <v>5</v>
      </c>
      <c r="B1" s="7" t="s">
        <v>152</v>
      </c>
      <c r="C1" s="7" t="s">
        <v>153</v>
      </c>
      <c r="D1" s="7" t="s">
        <v>154</v>
      </c>
    </row>
    <row r="2" spans="1:4" x14ac:dyDescent="0.2">
      <c r="A2" t="s">
        <v>17</v>
      </c>
      <c r="B2">
        <f>COUNTIF('Skupina A'!F:F,A2)</f>
        <v>6</v>
      </c>
      <c r="C2">
        <f>COUNTIF('Skupina B'!F:F,A2)</f>
        <v>6</v>
      </c>
      <c r="D2">
        <f t="shared" ref="D2:D14" si="0">B2+C2</f>
        <v>12</v>
      </c>
    </row>
    <row r="3" spans="1:4" x14ac:dyDescent="0.2">
      <c r="A3" t="s">
        <v>13</v>
      </c>
      <c r="B3">
        <f>COUNTIF('Skupina A'!F:F,A3)</f>
        <v>5</v>
      </c>
      <c r="C3">
        <f>COUNTIF('Skupina B'!F:F,A3)</f>
        <v>6</v>
      </c>
      <c r="D3">
        <f t="shared" si="0"/>
        <v>11</v>
      </c>
    </row>
    <row r="4" spans="1:4" x14ac:dyDescent="0.2">
      <c r="A4" t="s">
        <v>92</v>
      </c>
      <c r="B4">
        <f>COUNTIF('Skupina A'!F:F,A4)</f>
        <v>1</v>
      </c>
      <c r="C4">
        <f>COUNTIF('Skupina B'!F:F,A4)</f>
        <v>9</v>
      </c>
      <c r="D4">
        <f t="shared" si="0"/>
        <v>10</v>
      </c>
    </row>
    <row r="5" spans="1:4" x14ac:dyDescent="0.2">
      <c r="A5" t="s">
        <v>89</v>
      </c>
      <c r="B5">
        <f>COUNTIF('Skupina A'!F:F,A5)</f>
        <v>1</v>
      </c>
      <c r="C5">
        <f>COUNTIF('Skupina B'!F:F,A5)</f>
        <v>7</v>
      </c>
      <c r="D5">
        <f t="shared" si="0"/>
        <v>8</v>
      </c>
    </row>
    <row r="6" spans="1:4" x14ac:dyDescent="0.2">
      <c r="A6" t="s">
        <v>42</v>
      </c>
      <c r="B6">
        <f>COUNTIF('Skupina A'!F:F,A6)</f>
        <v>5</v>
      </c>
      <c r="C6">
        <f>COUNTIF('Skupina B'!F:F,A6)</f>
        <v>3</v>
      </c>
      <c r="D6">
        <f t="shared" si="0"/>
        <v>8</v>
      </c>
    </row>
    <row r="7" spans="1:4" x14ac:dyDescent="0.2">
      <c r="A7" t="s">
        <v>20</v>
      </c>
      <c r="B7">
        <f>COUNTIF('Skupina A'!F:F,A7)</f>
        <v>4</v>
      </c>
      <c r="C7">
        <f>COUNTIF('Skupina B'!F:F,A7)</f>
        <v>2</v>
      </c>
      <c r="D7">
        <f t="shared" si="0"/>
        <v>6</v>
      </c>
    </row>
    <row r="8" spans="1:4" x14ac:dyDescent="0.2">
      <c r="A8" t="s">
        <v>9</v>
      </c>
      <c r="B8">
        <f>COUNTIF('Skupina A'!F:F,A8)</f>
        <v>2</v>
      </c>
      <c r="C8">
        <f>COUNTIF('Skupina B'!F:F,A8)</f>
        <v>1</v>
      </c>
      <c r="D8">
        <f t="shared" si="0"/>
        <v>3</v>
      </c>
    </row>
    <row r="9" spans="1:4" x14ac:dyDescent="0.2">
      <c r="A9" t="s">
        <v>59</v>
      </c>
      <c r="B9">
        <f>COUNTIF('Skupina A'!F:F,A9)</f>
        <v>2</v>
      </c>
      <c r="C9">
        <f>COUNTIF('Skupina B'!F:F,A9)</f>
        <v>1</v>
      </c>
      <c r="D9">
        <f t="shared" si="0"/>
        <v>3</v>
      </c>
    </row>
    <row r="10" spans="1:4" x14ac:dyDescent="0.2">
      <c r="A10" t="s">
        <v>27</v>
      </c>
      <c r="B10">
        <f>COUNTIF('Skupina A'!F:F,A10)</f>
        <v>2</v>
      </c>
      <c r="C10">
        <f>COUNTIF('Skupina B'!F:F,A10)</f>
        <v>0</v>
      </c>
      <c r="D10">
        <f t="shared" si="0"/>
        <v>2</v>
      </c>
    </row>
    <row r="11" spans="1:4" x14ac:dyDescent="0.2">
      <c r="A11" t="s">
        <v>30</v>
      </c>
      <c r="B11">
        <f>COUNTIF('Skupina A'!F:F,A11)</f>
        <v>1</v>
      </c>
      <c r="C11">
        <f>COUNTIF('Skupina B'!F:F,A11)</f>
        <v>1</v>
      </c>
      <c r="D11">
        <f t="shared" si="0"/>
        <v>2</v>
      </c>
    </row>
    <row r="12" spans="1:4" x14ac:dyDescent="0.2">
      <c r="A12" t="s">
        <v>56</v>
      </c>
      <c r="B12">
        <f>COUNTIF('Skupina A'!F:F,A12)</f>
        <v>1</v>
      </c>
      <c r="C12">
        <f>COUNTIF('Skupina B'!F:F,A12)</f>
        <v>1</v>
      </c>
      <c r="D12">
        <f t="shared" si="0"/>
        <v>2</v>
      </c>
    </row>
    <row r="13" spans="1:4" x14ac:dyDescent="0.2">
      <c r="A13" t="s">
        <v>83</v>
      </c>
      <c r="B13">
        <f>COUNTIF('Skupina A'!F:F,A13)</f>
        <v>0</v>
      </c>
      <c r="C13">
        <f>COUNTIF('Skupina B'!F:F,A13)</f>
        <v>1</v>
      </c>
      <c r="D13">
        <f t="shared" si="0"/>
        <v>1</v>
      </c>
    </row>
    <row r="14" spans="1:4" x14ac:dyDescent="0.2">
      <c r="A14" t="s">
        <v>101</v>
      </c>
      <c r="B14">
        <f>COUNTIF('Skupina A'!F:F,A14)</f>
        <v>0</v>
      </c>
      <c r="C14">
        <f>COUNTIF('Skupina B'!F:F,A14)</f>
        <v>1</v>
      </c>
      <c r="D14">
        <f t="shared" si="0"/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Skupina A</vt:lpstr>
      <vt:lpstr>Skupina B</vt:lpstr>
      <vt:lpstr>Přehled klubů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Pirklová Hana</cp:lastModifiedBy>
  <dcterms:created xsi:type="dcterms:W3CDTF">2026-05-26T16:43:03Z</dcterms:created>
  <dcterms:modified xsi:type="dcterms:W3CDTF">2026-05-26T20:00:41Z</dcterms:modified>
</cp:coreProperties>
</file>